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1.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2.xml" ContentType="application/vnd.openxmlformats-officedocument.drawing+xml"/>
  <Override PartName="/xl/worksheets/sheet42.xml" ContentType="application/vnd.openxmlformats-officedocument.spreadsheetml.worksheet+xml"/>
  <Override PartName="/xl/drawings/drawing3.xml" ContentType="application/vnd.openxmlformats-officedocument.drawing+xml"/>
  <Override PartName="/xl/worksheets/sheet43.xml" ContentType="application/vnd.openxmlformats-officedocument.spreadsheetml.worksheet+xml"/>
  <Override PartName="/xl/drawings/drawing4.xml" ContentType="application/vnd.openxmlformats-officedocument.drawing+xml"/>
  <Override PartName="/xl/worksheets/sheet44.xml" ContentType="application/vnd.openxmlformats-officedocument.spreadsheetml.worksheet+xml"/>
  <Override PartName="/xl/drawings/drawing5.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6.xml" ContentType="application/vnd.openxmlformats-officedocument.drawing+xml"/>
  <Override PartName="/xl/worksheets/sheet49.xml" ContentType="application/vnd.openxmlformats-officedocument.spreadsheetml.worksheet+xml"/>
  <Override PartName="/xl/drawings/drawing7.xml" ContentType="application/vnd.openxmlformats-officedocument.drawing+xml"/>
  <Override PartName="/xl/worksheets/sheet50.xml" ContentType="application/vnd.openxmlformats-officedocument.spreadsheetml.worksheet+xml"/>
  <Override PartName="/xl/drawings/drawing8.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comments52.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drawings/drawing10.xml" ContentType="application/vnd.openxmlformats-officedocument.drawing+xml"/>
  <Override PartName="/xl/worksheets/sheet56.xml" ContentType="application/vnd.openxmlformats-officedocument.spreadsheetml.worksheet+xml"/>
  <Override PartName="/xl/drawings/drawing11.xml" ContentType="application/vnd.openxmlformats-officedocument.drawing+xml"/>
  <Override PartName="/xl/worksheets/sheet57.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76" tabRatio="923" activeTab="0"/>
  </bookViews>
  <sheets>
    <sheet name="預告統計資料發布時間表" sheetId="1" r:id="rId1"/>
    <sheet name="公庫收支月報" sheetId="2" r:id="rId2"/>
    <sheet name="資源回收成果統計" sheetId="3" r:id="rId3"/>
    <sheet name="一般垃圾及廚餘清理狀況" sheetId="4" r:id="rId4"/>
    <sheet name="停車位概況-都市計畫區內路外" sheetId="5" r:id="rId5"/>
    <sheet name="停車位概況-都市計畫區外路外" sheetId="6" r:id="rId6"/>
    <sheet name="停車位概況-路邊停車位" sheetId="7" r:id="rId7"/>
    <sheet name="停車位概況-區內路外身心障礙者專用停車位" sheetId="8" r:id="rId8"/>
    <sheet name="停車位概況-區外路外身心障礙者專用停車位" sheetId="9" r:id="rId9"/>
    <sheet name="停車位概況-路邊身心障礙者專用停車位" sheetId="10" r:id="rId10"/>
    <sheet name="停車位概況-區內路外電動車專用停車位" sheetId="11" r:id="rId11"/>
    <sheet name="停車位概況-區外路外電動車專用停車位" sheetId="12" r:id="rId12"/>
    <sheet name="停車位概況-路邊電動車專用停車位" sheetId="13" r:id="rId13"/>
    <sheet name="列冊需關懷獨居老人人數及服務概況" sheetId="14" r:id="rId14"/>
    <sheet name="推行社區發展工作概況" sheetId="15" r:id="rId15"/>
    <sheet name="環保人員概況" sheetId="16" r:id="rId16"/>
    <sheet name="垃圾處理場(廠)及垃圾回收清除車輛統計" sheetId="17" r:id="rId17"/>
    <sheet name="環境保護預算概況" sheetId="18" r:id="rId18"/>
    <sheet name="環境保護決算概況" sheetId="19" r:id="rId19"/>
    <sheet name="治山防災整體治理工程" sheetId="20" r:id="rId20"/>
    <sheet name="辦理調解業務概況" sheetId="21" r:id="rId21"/>
    <sheet name="調解委員會組織概況" sheetId="22" r:id="rId22"/>
    <sheet name="辦理調解方式概況" sheetId="23" r:id="rId23"/>
    <sheet name="宗教財團法人概況" sheetId="24" r:id="rId24"/>
    <sheet name="寺廟登記概況" sheetId="25" r:id="rId25"/>
    <sheet name="教會（堂）概況" sheetId="26" r:id="rId26"/>
    <sheet name="宗教團體興辦公益慈善及社會教化事業概況" sheetId="27" r:id="rId27"/>
    <sheet name="公墓設施使用概況" sheetId="28" r:id="rId28"/>
    <sheet name="骨灰(骸)存放設施使用概況" sheetId="29" r:id="rId29"/>
    <sheet name="殯葬管理業務概況" sheetId="30" r:id="rId30"/>
    <sheet name="殯儀館設施概況" sheetId="31" r:id="rId31"/>
    <sheet name="火化場設施概況" sheetId="32" r:id="rId32"/>
    <sheet name="公共造產成果概況" sheetId="33" r:id="rId33"/>
    <sheet name="農路改善及維護工程" sheetId="34" r:id="rId34"/>
    <sheet name="農耕土地面積" sheetId="35" r:id="rId35"/>
    <sheet name="有效農機使用證之農機數量" sheetId="36" r:id="rId36"/>
    <sheet name="天然災害水土保持設施損失情形" sheetId="37" r:id="rId37"/>
    <sheet name="112-社區發展" sheetId="38" r:id="rId38"/>
    <sheet name="112-12-資收" sheetId="39" r:id="rId39"/>
    <sheet name="112-12-垃圾" sheetId="40" r:id="rId40"/>
    <sheet name="112-4區外路外" sheetId="41" r:id="rId41"/>
    <sheet name="112-4區外路外身障" sheetId="42" r:id="rId42"/>
    <sheet name="112-4區內路外電動" sheetId="43" r:id="rId43"/>
    <sheet name="112-4區內路外" sheetId="44" r:id="rId44"/>
    <sheet name="112-4路邊" sheetId="45" r:id="rId45"/>
    <sheet name="112-4區內路外身障" sheetId="46" r:id="rId46"/>
    <sheet name="112-4路邊身障" sheetId="47" r:id="rId47"/>
    <sheet name="112-4區外路外電動" sheetId="48" r:id="rId48"/>
    <sheet name="112-4路邊電動" sheetId="49" r:id="rId49"/>
    <sheet name="112-4獨居老人" sheetId="50" r:id="rId50"/>
    <sheet name="112調解業務" sheetId="51" r:id="rId51"/>
    <sheet name="112調解委員會組織" sheetId="52" r:id="rId52"/>
    <sheet name="112調解方式" sheetId="53" r:id="rId53"/>
    <sheet name="112寺廟登記" sheetId="54" r:id="rId54"/>
    <sheet name="112宗教團體興辦公益慈善及社會教化事業" sheetId="55" r:id="rId55"/>
    <sheet name="112教 會（堂）" sheetId="56" r:id="rId56"/>
    <sheet name="112宗教財團法人" sheetId="57" r:id="rId57"/>
  </sheets>
  <definedNames>
    <definedName name="_102年5月" localSheetId="36">'預告統計資料發布時間表'!#REF!</definedName>
    <definedName name="_102年5月" localSheetId="24">#REF!</definedName>
    <definedName name="_102年5月" localSheetId="35">'預告統計資料發布時間表'!#REF!</definedName>
    <definedName name="_102年5月" localSheetId="16">'預告統計資料發布時間表'!#REF!</definedName>
    <definedName name="_102年5月" localSheetId="23">#REF!</definedName>
    <definedName name="_102年5月" localSheetId="26">#REF!</definedName>
    <definedName name="_102年5月" localSheetId="7">'預告統計資料發布時間表'!#REF!</definedName>
    <definedName name="_102年5月" localSheetId="10">'預告統計資料發布時間表'!#REF!</definedName>
    <definedName name="_102年5月" localSheetId="8">'預告統計資料發布時間表'!#REF!</definedName>
    <definedName name="_102年5月" localSheetId="11">'預告統計資料發布時間表'!#REF!</definedName>
    <definedName name="_102年5月" localSheetId="4">'預告統計資料發布時間表'!#REF!</definedName>
    <definedName name="_102年5月" localSheetId="5">'預告統計資料發布時間表'!#REF!</definedName>
    <definedName name="_102年5月" localSheetId="9">'預告統計資料發布時間表'!#REF!</definedName>
    <definedName name="_102年5月" localSheetId="6">'預告統計資料發布時間表'!#REF!</definedName>
    <definedName name="_102年5月" localSheetId="12">'預告統計資料發布時間表'!#REF!</definedName>
    <definedName name="_102年5月" localSheetId="25">#REF!</definedName>
    <definedName name="_102年5月" localSheetId="34">'預告統計資料發布時間表'!#REF!</definedName>
    <definedName name="_102年5月" localSheetId="33">'預告統計資料發布時間表'!#REF!</definedName>
    <definedName name="_102年5月" localSheetId="21">#REF!</definedName>
    <definedName name="_102年5月" localSheetId="20">#REF!</definedName>
    <definedName name="_102年5月" localSheetId="18">'預告統計資料發布時間表'!#REF!</definedName>
    <definedName name="_102年5月" localSheetId="17">'預告統計資料發布時間表'!#REF!</definedName>
    <definedName name="_102年5月">'預告統計資料發布時間表'!#REF!</definedName>
    <definedName name="OLE_LINK1" localSheetId="27">'公墓設施使用概況'!$A$28</definedName>
    <definedName name="pp" localSheetId="42">'112-4區內路外電動'!$A$3:$D$15</definedName>
    <definedName name="pp" localSheetId="41">'112-4區外路外身障'!$A$3:$D$14</definedName>
    <definedName name="pp" localSheetId="47">'112-4區外路外電動'!$A$3:$D$15</definedName>
    <definedName name="pp">'112-4區外路外'!$A$3:$D$16</definedName>
    <definedName name="_xlnm.Print_Area" localSheetId="39">'112-12-垃圾'!$A$1:$G$33</definedName>
    <definedName name="_xlnm.Print_Area" localSheetId="38">'112-12-資收'!$A$1:$J$40</definedName>
    <definedName name="_xlnm.Print_Area" localSheetId="43">'112-4區內路外'!$A$1:$L$17</definedName>
    <definedName name="_xlnm.Print_Area" localSheetId="45">'112-4區內路外身障'!$A$1:$H$15</definedName>
    <definedName name="_xlnm.Print_Area" localSheetId="42">'112-4區內路外電動'!$A$3:$H$15</definedName>
    <definedName name="_xlnm.Print_Area" localSheetId="40">'112-4區外路外'!$A$3:$L$16</definedName>
    <definedName name="_xlnm.Print_Area" localSheetId="41">'112-4區外路外身障'!$A$3:$H$14</definedName>
    <definedName name="_xlnm.Print_Area" localSheetId="47">'112-4區外路外電動'!$A$3:$H$15</definedName>
    <definedName name="_xlnm.Print_Area" localSheetId="44">'112-4路邊'!$A$1:$F$17</definedName>
    <definedName name="_xlnm.Print_Area" localSheetId="46">'112-4路邊身障'!$A$1:$I$15</definedName>
    <definedName name="_xlnm.Print_Area" localSheetId="48">'112-4路邊電動'!$A$1:$H$16</definedName>
    <definedName name="_xlnm.Print_Area" localSheetId="49">'112-4獨居老人'!$A$1:$AB$25</definedName>
    <definedName name="_xlnm.Print_Area" localSheetId="53">'112寺廟登記'!$A$1:$O$27</definedName>
    <definedName name="_xlnm.Print_Area" localSheetId="56">'112宗教財團法人'!$A$1:$N$43</definedName>
    <definedName name="_xlnm.Print_Area" localSheetId="54">'112宗教團體興辦公益慈善及社會教化事業'!$A$1:$U$45</definedName>
    <definedName name="_xlnm.Print_Area" localSheetId="37">'112-社區發展'!$A$1:$AQ$24</definedName>
    <definedName name="_xlnm.Print_Area" localSheetId="55">'112教 會（堂）'!$A$1:$AO$26</definedName>
    <definedName name="_xlnm.Print_Area" localSheetId="52">'112調解方式'!$A$1:$Q$17</definedName>
    <definedName name="_xlnm.Print_Area" localSheetId="51">'112調解委員會組織'!$A$1:$Y$20</definedName>
    <definedName name="_xlnm.Print_Area" localSheetId="50">'112調解業務'!$A$1:$AL$18</definedName>
    <definedName name="_xlnm.Print_Area" localSheetId="1">'公庫收支月報'!$A$1:$A$36</definedName>
    <definedName name="_xlnm.Print_Area" localSheetId="24">'寺廟登記概況'!$A$1:$A$42</definedName>
    <definedName name="_xlnm.Print_Area" localSheetId="23">'宗教財團法人概況'!$A$1:$A$30</definedName>
    <definedName name="_xlnm.Print_Area" localSheetId="26">'宗教團體興辦公益慈善及社會教化事業概況'!$A$1:$A$37</definedName>
    <definedName name="_xlnm.Print_Area" localSheetId="25">'教會（堂）概況'!$A$1:$A$30</definedName>
    <definedName name="_xlnm.Print_Area" localSheetId="21">'調解委員會組織概況'!$A$1:$A$31</definedName>
    <definedName name="_xlnm.Print_Area" localSheetId="20">'辦理調解業務概況'!$A$1:$A$34</definedName>
    <definedName name="ss" localSheetId="36">'預告統計資料發布時間表'!#REF!</definedName>
    <definedName name="ss" localSheetId="24">'預告統計資料發布時間表'!#REF!</definedName>
    <definedName name="ss" localSheetId="35">'預告統計資料發布時間表'!#REF!</definedName>
    <definedName name="ss" localSheetId="16">'預告統計資料發布時間表'!#REF!</definedName>
    <definedName name="ss" localSheetId="23">'預告統計資料發布時間表'!#REF!</definedName>
    <definedName name="ss" localSheetId="26">'預告統計資料發布時間表'!#REF!</definedName>
    <definedName name="ss" localSheetId="7">'預告統計資料發布時間表'!#REF!</definedName>
    <definedName name="ss" localSheetId="10">'預告統計資料發布時間表'!#REF!</definedName>
    <definedName name="ss" localSheetId="8">'預告統計資料發布時間表'!#REF!</definedName>
    <definedName name="ss" localSheetId="11">'預告統計資料發布時間表'!#REF!</definedName>
    <definedName name="ss" localSheetId="4">'預告統計資料發布時間表'!#REF!</definedName>
    <definedName name="ss" localSheetId="5">'預告統計資料發布時間表'!#REF!</definedName>
    <definedName name="ss" localSheetId="9">'預告統計資料發布時間表'!#REF!</definedName>
    <definedName name="ss" localSheetId="6">'預告統計資料發布時間表'!#REF!</definedName>
    <definedName name="ss" localSheetId="12">'預告統計資料發布時間表'!#REF!</definedName>
    <definedName name="ss" localSheetId="25">'預告統計資料發布時間表'!#REF!</definedName>
    <definedName name="ss" localSheetId="34">'預告統計資料發布時間表'!#REF!</definedName>
    <definedName name="ss" localSheetId="33">'預告統計資料發布時間表'!#REF!</definedName>
    <definedName name="ss" localSheetId="18">'預告統計資料發布時間表'!#REF!</definedName>
    <definedName name="ss">'預告統計資料發布時間表'!#REF!</definedName>
    <definedName name="台" localSheetId="36">'預告統計資料發布時間表'!#REF!</definedName>
    <definedName name="台" localSheetId="24">#REF!</definedName>
    <definedName name="台" localSheetId="35">'預告統計資料發布時間表'!#REF!</definedName>
    <definedName name="台" localSheetId="16">'預告統計資料發布時間表'!#REF!</definedName>
    <definedName name="台" localSheetId="23">#REF!</definedName>
    <definedName name="台" localSheetId="26">#REF!</definedName>
    <definedName name="台" localSheetId="7">'預告統計資料發布時間表'!#REF!</definedName>
    <definedName name="台" localSheetId="10">'預告統計資料發布時間表'!#REF!</definedName>
    <definedName name="台" localSheetId="8">'預告統計資料發布時間表'!#REF!</definedName>
    <definedName name="台" localSheetId="11">'預告統計資料發布時間表'!#REF!</definedName>
    <definedName name="台" localSheetId="4">'預告統計資料發布時間表'!#REF!</definedName>
    <definedName name="台" localSheetId="5">'預告統計資料發布時間表'!#REF!</definedName>
    <definedName name="台" localSheetId="9">'預告統計資料發布時間表'!#REF!</definedName>
    <definedName name="台" localSheetId="6">'預告統計資料發布時間表'!#REF!</definedName>
    <definedName name="台" localSheetId="12">'預告統計資料發布時間表'!#REF!</definedName>
    <definedName name="台" localSheetId="25">#REF!</definedName>
    <definedName name="台" localSheetId="34">'預告統計資料發布時間表'!#REF!</definedName>
    <definedName name="台" localSheetId="33">'預告統計資料發布時間表'!#REF!</definedName>
    <definedName name="台" localSheetId="21">#REF!</definedName>
    <definedName name="台" localSheetId="20">#REF!</definedName>
    <definedName name="台" localSheetId="18">'預告統計資料發布時間表'!#REF!</definedName>
    <definedName name="台" localSheetId="17">'預告統計資料發布時間表'!#REF!</definedName>
    <definedName name="台">'預告統計資料發布時間表'!#REF!</definedName>
    <definedName name="台東縣" localSheetId="36">'公庫收支月報'!#REF!</definedName>
    <definedName name="台東縣" localSheetId="24">'寺廟登記概況'!#REF!</definedName>
    <definedName name="台東縣" localSheetId="35">'公庫收支月報'!#REF!</definedName>
    <definedName name="台東縣" localSheetId="16">'公庫收支月報'!#REF!</definedName>
    <definedName name="台東縣" localSheetId="23">'宗教財團法人概況'!#REF!</definedName>
    <definedName name="台東縣" localSheetId="26">'宗教團體興辦公益慈善及社會教化事業概況'!#REF!</definedName>
    <definedName name="台東縣" localSheetId="7">'公庫收支月報'!#REF!</definedName>
    <definedName name="台東縣" localSheetId="10">'公庫收支月報'!#REF!</definedName>
    <definedName name="台東縣" localSheetId="8">'公庫收支月報'!#REF!</definedName>
    <definedName name="台東縣" localSheetId="11">'公庫收支月報'!#REF!</definedName>
    <definedName name="台東縣" localSheetId="4">'公庫收支月報'!#REF!</definedName>
    <definedName name="台東縣" localSheetId="5">'公庫收支月報'!#REF!</definedName>
    <definedName name="台東縣" localSheetId="9">'公庫收支月報'!#REF!</definedName>
    <definedName name="台東縣" localSheetId="6">'公庫收支月報'!#REF!</definedName>
    <definedName name="台東縣" localSheetId="12">'公庫收支月報'!#REF!</definedName>
    <definedName name="台東縣" localSheetId="25">'教會（堂）概況'!#REF!</definedName>
    <definedName name="台東縣" localSheetId="34">'公庫收支月報'!#REF!</definedName>
    <definedName name="台東縣" localSheetId="33">'公庫收支月報'!#REF!</definedName>
    <definedName name="台東縣" localSheetId="21">'調解委員會組織概況'!#REF!</definedName>
    <definedName name="台東縣" localSheetId="20">'辦理調解業務概況'!#REF!</definedName>
    <definedName name="台東縣" localSheetId="18">'公庫收支月報'!#REF!</definedName>
    <definedName name="台東縣" localSheetId="17">'公庫收支月報'!#REF!</definedName>
    <definedName name="台東縣">'公庫收支月報'!#REF!</definedName>
    <definedName name="鄉鎮資料" localSheetId="36">'公庫收支月報'!#REF!</definedName>
    <definedName name="鄉鎮資料" localSheetId="24">'寺廟登記概況'!#REF!</definedName>
    <definedName name="鄉鎮資料" localSheetId="35">'公庫收支月報'!#REF!</definedName>
    <definedName name="鄉鎮資料" localSheetId="16">'公庫收支月報'!#REF!</definedName>
    <definedName name="鄉鎮資料" localSheetId="23">'宗教財團法人概況'!#REF!</definedName>
    <definedName name="鄉鎮資料" localSheetId="26">'宗教團體興辦公益慈善及社會教化事業概況'!#REF!</definedName>
    <definedName name="鄉鎮資料" localSheetId="7">'公庫收支月報'!#REF!</definedName>
    <definedName name="鄉鎮資料" localSheetId="10">'公庫收支月報'!#REF!</definedName>
    <definedName name="鄉鎮資料" localSheetId="8">'公庫收支月報'!#REF!</definedName>
    <definedName name="鄉鎮資料" localSheetId="11">'公庫收支月報'!#REF!</definedName>
    <definedName name="鄉鎮資料" localSheetId="4">'公庫收支月報'!#REF!</definedName>
    <definedName name="鄉鎮資料" localSheetId="5">'公庫收支月報'!#REF!</definedName>
    <definedName name="鄉鎮資料" localSheetId="9">'公庫收支月報'!#REF!</definedName>
    <definedName name="鄉鎮資料" localSheetId="6">'公庫收支月報'!#REF!</definedName>
    <definedName name="鄉鎮資料" localSheetId="12">'公庫收支月報'!#REF!</definedName>
    <definedName name="鄉鎮資料" localSheetId="25">'教會（堂）概況'!#REF!</definedName>
    <definedName name="鄉鎮資料" localSheetId="34">'公庫收支月報'!#REF!</definedName>
    <definedName name="鄉鎮資料" localSheetId="33">'公庫收支月報'!#REF!</definedName>
    <definedName name="鄉鎮資料" localSheetId="21">'調解委員會組織概況'!#REF!</definedName>
    <definedName name="鄉鎮資料" localSheetId="20">'辦理調解業務概況'!#REF!</definedName>
    <definedName name="鄉鎮資料" localSheetId="18">'公庫收支月報'!#REF!</definedName>
    <definedName name="鄉鎮資料" localSheetId="17">'公庫收支月報'!#REF!</definedName>
    <definedName name="鄉鎮資料">'公庫收支月報'!#REF!</definedName>
    <definedName name="臺東縣各鄉鎮市公庫收支月報" localSheetId="36">'公庫收支月報'!#REF!</definedName>
    <definedName name="臺東縣各鄉鎮市公庫收支月報" localSheetId="24">'寺廟登記概況'!#REF!</definedName>
    <definedName name="臺東縣各鄉鎮市公庫收支月報" localSheetId="35">'公庫收支月報'!#REF!</definedName>
    <definedName name="臺東縣各鄉鎮市公庫收支月報" localSheetId="16">'公庫收支月報'!#REF!</definedName>
    <definedName name="臺東縣各鄉鎮市公庫收支月報" localSheetId="23">'宗教財團法人概況'!#REF!</definedName>
    <definedName name="臺東縣各鄉鎮市公庫收支月報" localSheetId="26">'宗教團體興辦公益慈善及社會教化事業概況'!#REF!</definedName>
    <definedName name="臺東縣各鄉鎮市公庫收支月報" localSheetId="7">'公庫收支月報'!#REF!</definedName>
    <definedName name="臺東縣各鄉鎮市公庫收支月報" localSheetId="10">'公庫收支月報'!#REF!</definedName>
    <definedName name="臺東縣各鄉鎮市公庫收支月報" localSheetId="8">'公庫收支月報'!#REF!</definedName>
    <definedName name="臺東縣各鄉鎮市公庫收支月報" localSheetId="11">'公庫收支月報'!#REF!</definedName>
    <definedName name="臺東縣各鄉鎮市公庫收支月報" localSheetId="4">'公庫收支月報'!#REF!</definedName>
    <definedName name="臺東縣各鄉鎮市公庫收支月報" localSheetId="5">'公庫收支月報'!#REF!</definedName>
    <definedName name="臺東縣各鄉鎮市公庫收支月報" localSheetId="9">'公庫收支月報'!#REF!</definedName>
    <definedName name="臺東縣各鄉鎮市公庫收支月報" localSheetId="6">'公庫收支月報'!#REF!</definedName>
    <definedName name="臺東縣各鄉鎮市公庫收支月報" localSheetId="12">'公庫收支月報'!#REF!</definedName>
    <definedName name="臺東縣各鄉鎮市公庫收支月報" localSheetId="25">'教會（堂）概況'!#REF!</definedName>
    <definedName name="臺東縣各鄉鎮市公庫收支月報" localSheetId="34">'公庫收支月報'!#REF!</definedName>
    <definedName name="臺東縣各鄉鎮市公庫收支月報" localSheetId="33">'公庫收支月報'!#REF!</definedName>
    <definedName name="臺東縣各鄉鎮市公庫收支月報" localSheetId="21">'調解委員會組織概況'!#REF!</definedName>
    <definedName name="臺東縣各鄉鎮市公庫收支月報" localSheetId="20">'辦理調解業務概況'!#REF!</definedName>
    <definedName name="臺東縣各鄉鎮市公庫收支月報" localSheetId="18">'公庫收支月報'!#REF!</definedName>
    <definedName name="臺東縣各鄉鎮市公庫收支月報" localSheetId="17">'公庫收支月報'!#REF!</definedName>
    <definedName name="臺東縣各鄉鎮市公庫收支月報">'公庫收支月報'!#REF!</definedName>
    <definedName name="臺東縣卑南鄉公庫收支月報" localSheetId="24">#REF!</definedName>
    <definedName name="臺東縣卑南鄉公庫收支月報" localSheetId="23">#REF!</definedName>
    <definedName name="臺東縣卑南鄉公庫收支月報" localSheetId="26">#REF!</definedName>
    <definedName name="臺東縣卑南鄉公庫收支月報" localSheetId="25">#REF!</definedName>
    <definedName name="臺東縣卑南鄉公庫收支月報" localSheetId="21">#REF!</definedName>
    <definedName name="臺東縣卑南鄉公庫收支月報" localSheetId="20">#REF!</definedName>
    <definedName name="臺東縣卑南鄉公庫收支月報">'預告統計資料發布時間表'!$B$11</definedName>
    <definedName name="調解委員會組織概況" localSheetId="36">#REF!</definedName>
    <definedName name="調解委員會組織概況" localSheetId="24">#REF!</definedName>
    <definedName name="調解委員會組織概況" localSheetId="35">#REF!</definedName>
    <definedName name="調解委員會組織概況" localSheetId="16">#REF!</definedName>
    <definedName name="調解委員會組織概況" localSheetId="23">#REF!</definedName>
    <definedName name="調解委員會組織概況" localSheetId="26">#REF!</definedName>
    <definedName name="調解委員會組織概況" localSheetId="7">#REF!</definedName>
    <definedName name="調解委員會組織概況" localSheetId="10">#REF!</definedName>
    <definedName name="調解委員會組織概況" localSheetId="8">#REF!</definedName>
    <definedName name="調解委員會組織概況" localSheetId="11">#REF!</definedName>
    <definedName name="調解委員會組織概況" localSheetId="4">#REF!</definedName>
    <definedName name="調解委員會組織概況" localSheetId="5">#REF!</definedName>
    <definedName name="調解委員會組織概況" localSheetId="9">#REF!</definedName>
    <definedName name="調解委員會組織概況" localSheetId="6">#REF!</definedName>
    <definedName name="調解委員會組織概況" localSheetId="12">#REF!</definedName>
    <definedName name="調解委員會組織概況" localSheetId="25">#REF!</definedName>
    <definedName name="調解委員會組織概況" localSheetId="34">#REF!</definedName>
    <definedName name="調解委員會組織概況" localSheetId="33">#REF!</definedName>
    <definedName name="調解委員會組織概況" localSheetId="18">#REF!</definedName>
    <definedName name="調解委員會組織概況" localSheetId="17">#REF!</definedName>
    <definedName name="調解委員會組織概況">#REF!</definedName>
  </definedNames>
  <calcPr fullCalcOnLoad="1"/>
</workbook>
</file>

<file path=xl/comments52.xml><?xml version="1.0" encoding="utf-8"?>
<comments xmlns="http://schemas.openxmlformats.org/spreadsheetml/2006/main">
  <authors>
    <author>user</author>
  </authors>
  <commentList>
    <comment ref="B6" authorId="0">
      <text>
        <r>
          <rPr>
            <sz val="9"/>
            <rFont val="新細明體"/>
            <family val="1"/>
          </rPr>
          <t xml:space="preserve">新增
</t>
        </r>
      </text>
    </comment>
  </commentList>
</comments>
</file>

<file path=xl/sharedStrings.xml><?xml version="1.0" encoding="utf-8"?>
<sst xmlns="http://schemas.openxmlformats.org/spreadsheetml/2006/main" count="3576" uniqueCount="1524">
  <si>
    <t>資料項目</t>
  </si>
  <si>
    <t>備註</t>
  </si>
  <si>
    <t>資料種類：財政統計</t>
  </si>
  <si>
    <t>一、發布及編製機關單位</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</si>
  <si>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</si>
  <si>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</si>
  <si>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</si>
  <si>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＊統計項目定義：</t>
  </si>
  <si>
    <t>＊統計單位：新台幣千元。</t>
  </si>
  <si>
    <t>＊資料變革：無。</t>
  </si>
  <si>
    <t>四、公開資料發布訊息</t>
  </si>
  <si>
    <t>五、資料品質</t>
  </si>
  <si>
    <t>七、其他事項：無。</t>
  </si>
  <si>
    <t>＊同步發送單位（說明資料發布時同步發送之單位或可同步查得該資料之網址）：臺東縣政府主計處。</t>
  </si>
  <si>
    <t>六、須注意及預定改變之事項（說明預定修正之資料、定義、統計方法等及其修正原因）：無。</t>
  </si>
  <si>
    <t>回發布時間表</t>
  </si>
  <si>
    <t>預          定          發          布          時          間</t>
  </si>
  <si>
    <t>資料
種類</t>
  </si>
  <si>
    <t>＊統計標準時間：本月資料為本月一日至月底之事實為準，累計資料由本年度一月至本年度結束會計整理期間結束之事實為準。</t>
  </si>
  <si>
    <t>＊統計指標編製方法與資料來源說明：收入以市庫每日收入為準；支出依本所主計室提供資料彙編。</t>
  </si>
  <si>
    <t>＊發布週期：月。</t>
  </si>
  <si>
    <t>＊統計資料交叉查核及確保資料合理性之機制：各項收支數額合計應等於總計數額。</t>
  </si>
  <si>
    <t>一般垃圾及廚餘清理狀況</t>
  </si>
  <si>
    <t>回發布時間表</t>
  </si>
  <si>
    <r>
      <t>＊</t>
    </r>
    <r>
      <rPr>
        <sz val="14"/>
        <color indexed="8"/>
        <rFont val="標楷體"/>
        <family val="4"/>
      </rPr>
      <t xml:space="preserve">書面：       （ ）新聞稿   （◎）報表  </t>
    </r>
  </si>
  <si>
    <t>資源回收成果統計</t>
  </si>
  <si>
    <t>資料項目：資源回收成果統計</t>
  </si>
  <si>
    <t>＊統計地區範圍及對象：本所(清潔隊)、社區、學校、機關團體回收之一般廢棄物均為統計對象。</t>
  </si>
  <si>
    <t>＊統計標準時間：以每月一日至月底之事實為準。</t>
  </si>
  <si>
    <t>＊統計單位：公斤。</t>
  </si>
  <si>
    <t>＊統計分類：縱行科目按回收項目別分，橫列科目按回收單位別分。</t>
  </si>
  <si>
    <t>＊發布週期：月。</t>
  </si>
  <si>
    <t>＊同步發送單位（說明資料發布時同步發送之單位或可同步查得該資料之網址）：臺東縣環保局。</t>
  </si>
  <si>
    <t>資料項目：一般垃圾及廚餘清理狀況</t>
  </si>
  <si>
    <t>＊統計單位：公噸。</t>
  </si>
  <si>
    <t>環境統計</t>
  </si>
  <si>
    <t>財政統計</t>
  </si>
  <si>
    <t>＊發布週期：年。</t>
  </si>
  <si>
    <t>＊統計指標編製方法與資料來源說明：依據本所資料編製。</t>
  </si>
  <si>
    <t>＊統計資料交叉查核及確保資料合理性之機制：無。</t>
  </si>
  <si>
    <t>行政統計</t>
  </si>
  <si>
    <t>辦理調解業務概況</t>
  </si>
  <si>
    <t>調解委員會組織概況</t>
  </si>
  <si>
    <t>辦理調解方式概況</t>
  </si>
  <si>
    <t>社會保障統計</t>
  </si>
  <si>
    <t>推行社區發展工作概況</t>
  </si>
  <si>
    <t>環保人員概況</t>
  </si>
  <si>
    <t>公墓設施使用概況</t>
  </si>
  <si>
    <t>行政統計</t>
  </si>
  <si>
    <t>骨灰(骸)存放設施使用概況</t>
  </si>
  <si>
    <t>殯葬管理業務概況</t>
  </si>
  <si>
    <t>殯儀館設施概況</t>
  </si>
  <si>
    <t>火化場設施概況</t>
  </si>
  <si>
    <t>回發布時間表</t>
  </si>
  <si>
    <t>資料項目：辦理調解業務概況</t>
  </si>
  <si>
    <t>＊統計地區範圍及對象：凡依據本所調解條例之執行案件，均為統計對象。</t>
  </si>
  <si>
    <t>＊統計單位：件數。</t>
  </si>
  <si>
    <t>＊發布週期：年。</t>
  </si>
  <si>
    <t>＊統計指標編製方法與資料來源說明：依據本所資料編製。</t>
  </si>
  <si>
    <t>＊統計資料交叉查核及確保資料合理性之機制：本表結案件數總計應與「3311-04-03-3臺東縣臺東市公所辦理調解方式概況」之調解方式合計欄相符。</t>
  </si>
  <si>
    <t>六、須注意及預定改變之事項（說明預定修正之資料、定義、統計方法等及其修正原因）：無。</t>
  </si>
  <si>
    <t>資料項目：調解委員會組織概況</t>
  </si>
  <si>
    <t>＊統計地區範圍及對象：凡本所之調解委員會組織均為統計對象。</t>
  </si>
  <si>
    <t>＊統計標準時間：以當年12月底之事實為準。</t>
  </si>
  <si>
    <t>（一）年齡計算方式：以足歲計算。</t>
  </si>
  <si>
    <t>（二）年資係指在調解委員會任職之年資，以足年計列，但中途離職者，應將該段年資扣除。</t>
  </si>
  <si>
    <t>＊統計單位：人數。</t>
  </si>
  <si>
    <t>＊發布週期：年。</t>
  </si>
  <si>
    <t>＊統計指標編製方法與資料來源說明：依據本所資料編製。</t>
  </si>
  <si>
    <t>＊統計資料交叉查核及確保資料合理性之機制：無</t>
  </si>
  <si>
    <t>六、須注意及預定改變之事項（說明預定修正之資料、定義、統計方法等及其修正原因）：無。</t>
  </si>
  <si>
    <t>資料項目：辦理調解方式概況</t>
  </si>
  <si>
    <t>＊統計地區範圍及對象：凡依據本所調解條例之執行案件經辦理結案者，均為統計對象。</t>
  </si>
  <si>
    <t>＊統計標準時間：以當年1月1日至年底之事實為準。</t>
  </si>
  <si>
    <t>（一）成立：指當年調解成立之件數。</t>
  </si>
  <si>
    <t>（二）不成立：指1次或多次調解未達成協議不再調解之當年結案之件數。</t>
  </si>
  <si>
    <t>（四）協同調解：指調解件數中，有相關單位人士參與協同調解者。</t>
  </si>
  <si>
    <t>（五）本表調解方式合計欄應與「3311-04-01-3臺東縣臺東市公所辦理調解業務概況」之結案件數總計相符。</t>
  </si>
  <si>
    <t>資料項目：推行社區發展工作概況</t>
  </si>
  <si>
    <t>＊統計標準時間：動態資料以1至12月事實為準；靜態資料以12月底之事實為準。</t>
  </si>
  <si>
    <t>(二)社區發展協會：係指經主管機關劃定，依法成立之社區發展協會。</t>
  </si>
  <si>
    <t>(三)社區戶數：係指社區劃定範圍內所有戶數。</t>
  </si>
  <si>
    <t>(四)社區人口數：係指社區劃定範圍內所有人口數。</t>
  </si>
  <si>
    <t>(五)社區發展協會會員：由社區居民自動申請加入社區發展協會為之會員人數。</t>
  </si>
  <si>
    <t>(六)社區生產建設基金：為充裕社區經濟來源，健全社區發展組織，期能負起社區成果維護，推行社會教育、社區文化活動及福利服務工作，以提昇社區居民生活品質而籌措之基金。</t>
  </si>
  <si>
    <t>(七)使用經費：指依法成立之社區發展協會，其經費來源。
 1.政府補助款：為促進社區發展，增進居民福利，根據社區發展協會所提之計畫及自籌款項，政府機關依年度社區發展工作計畫給予之補助。(包含中央、本府、鄉（鎮、市、區)補助款)
 2.社區自籌款：社區發展協會為促進社區發展，增進居民福利，擬定工作計畫，結合社區資源及由居民繳交或樂捐之款項。(包含民眾配合款、民眾捐款、生產收益、其他收入)
(八)社區活動中心：為推展社區發展各項建設工作之需要而興建，提供作為社區民眾集會及辦理各項文康育樂活動之場所，包含原建(未作修擴建)、新建及修擴建，並不考慮產權問題。</t>
  </si>
  <si>
    <t xml:space="preserve">(九)社區發展工作項目：社區居民基於共同需要，循自動與互助精神，配合政府行政支援，有效運用各種資源，從事綜合建設，以改進社區居民生活品質。
1.辦理社區觀摩：具體介紹建立社區之組織活動、公共工程建設、精神倫理及文化建設、生產福利建設服務體系之作法。
2.社區長壽俱樂部：增加老人生活情趣，提昇老人生活品質並弘揚敬老崇孝之固有美德。
3.社區媽媽教室：透過媽媽教室活動將文化訊息，端正風氣的理念帶入家庭、影響家庭。
4.社區守望相助隊：社區居民基於需要，自行組織以維護住家安全，增進家戶情感為目的之組織。
5.社區志願服務團隊：社區發展協會依據志願服務法，運用或召募社區內外熱心民眾所籌組成立之志工團隊（含社區守望相助隊），貢獻其知識、體能、勞力、經驗、技術、時間等，以促進社區各項建設及提昇社區生活品質。
6.志工：指社區發展協會依志願服務法所召募、運用、管理，並領有志願服務紀錄冊之志願服務人員。
7.社區照顧關懷據點：為促進社區老人身心健康，落實在地老化及社區營造精神，由社區發展協會運用在地人力、物力資源，提供關懷訪視、電話問安諮詢及轉介服務、餐飲服務、辦理健康促進活動等，以延緩長者老化速度，發揮社區自助互助照顧功能。
8.社區圖書室：倡導讀書風氣，使文化在社區生根，以提昇社區居民生活品質，建立書香社會。
9.社區民俗藝文康樂班隊：藉社區民俗活動之舉辦，提昇社區居民文化生活素養，並使我國民俗文化活動傳承不輟。
10.社區刊物：配合推展社區活動，報導社區生活，凝聚社區意識。
11.福利服務或活動：以社區內兒童、少年、婦女、老人、身心障礙者、低收入戶、新住民或家庭暴力受害者等弱勢族群所提供之關懷照顧與服務所受益之人次。
12.其他服務：除前目外，由社區發展協會所提供或辦理之服務或活動(如：環境綠美化、資源回收、社區文化導覽、社區產業推廣...等) 所受益之人次。
</t>
  </si>
  <si>
    <t>＊統計單位：戶數、人數、新台幣元。</t>
  </si>
  <si>
    <t>＊統計分類：橫項依「鄉鎮市區別」分；縱項依「社區戶數」、「社區人口數」、「理監事人數」、「社區發展協會會員數」、「設置社區生產建設基金」、「實際使用經費」、「社區活動中心(幢)」及「社區發展工作項目」分。</t>
  </si>
  <si>
    <t>＊統計資料交叉查核及確保資料合理性之機制：無。</t>
  </si>
  <si>
    <t>資料項目：環保人員概況</t>
  </si>
  <si>
    <t>＊統計標準時間：以每年6月底及12月底之事實為準。</t>
  </si>
  <si>
    <t>＊發布週期：半年。</t>
  </si>
  <si>
    <t>＊同步發送單位（說明資料發布時同步發送之單位或可同步查得該資料之網址）：臺東縣環保局。</t>
  </si>
  <si>
    <t>資料項目：公墓設施使用概況</t>
  </si>
  <si>
    <t>＊統計標準時間：動態資料以當年1月1日至年底之事實為準；靜態資料以當年12月底之事實為準。</t>
  </si>
  <si>
    <t>（一）公墓：係指公立或私立供公眾營葬屍體、埋藏骨灰或供樹葬之設施（含已禁葬公墓）。</t>
  </si>
  <si>
    <t>（二）經規劃：已完成墓基、對外通道、公共衛生設備、排水系統、墓道標誌、停車場及其他必要之設施者。</t>
  </si>
  <si>
    <t>（三）未經規劃：指未具備前（二）項之各種公共設施。</t>
  </si>
  <si>
    <t>（四）年底可使用墓基總數：指當年底公墓內可供埋葬之總墓基座數。</t>
  </si>
  <si>
    <t>（五）本年墓基使用數：指公墓內本年實際埋葬使用之墓基座數。</t>
  </si>
  <si>
    <t>（六）年底尚未使用墓基數：指當年底公墓內可供埋葬使用之墓基座數。</t>
  </si>
  <si>
    <t>（七）年底土地面積=年底已使用面積+年底未使用面積。</t>
  </si>
  <si>
    <t>（八）年底可使用墓基總數=年底已使用墓基數+年底尚未使用墓基數。</t>
  </si>
  <si>
    <t>（九）本年埋葬數&gt;=本年墓基使用數。</t>
  </si>
  <si>
    <t>資料項目：骨灰(骸)存放設施使用概況</t>
  </si>
  <si>
    <t>（一）骨灰(骸)存放設施：指供存放骨灰(骸)之納骨堂(塔)、納骨牆或其他形式之存放設施，但不包括未依法設置供家族使用之靈骨堂、無主墳墓之萬善堂、宗教建築物附設之靈骨堂。</t>
  </si>
  <si>
    <t>（二）年底最大容量：當年底可供放存之最高飽和量；年底最大容量=年底已使用量(包含本年納入數量)+年底尚未使用量。</t>
  </si>
  <si>
    <t>（三）本年遷出數量：指骨灰（骸）遷出之數量（含毀損）。</t>
  </si>
  <si>
    <t>＊發布週期：年。</t>
  </si>
  <si>
    <t>＊統計指標編製方法與資料來源說明：依據本所資料編製。</t>
  </si>
  <si>
    <t>＊統計資料交叉查核及確保資料合理性之機制：無。</t>
  </si>
  <si>
    <t>六、須注意及預定改變之事項（說明預定修正之資料、定義、統計方法等及其修正原因）：無。</t>
  </si>
  <si>
    <t>資料項目：殯葬管理業務概況</t>
  </si>
  <si>
    <t>（一）公墓：係指公立或私立供公眾營葬屍體、埋藏骨灰或供樹葬之設施。</t>
  </si>
  <si>
    <t>（二）公墓管理人員：即從事公墓清潔、維護、管理及違規案件查報之工作人員。「專任」係指專職於公墓管理工作正式職員；「兼任」則為兼職人員，可能包括殯葬管理單位之業務承辦人、公墓約聘人員、臨時工等。</t>
  </si>
  <si>
    <t>（三）有收費公墓數：係指有部分或全部收費情形之公墓數。</t>
  </si>
  <si>
    <t>資料項目：殯儀館設施概況</t>
  </si>
  <si>
    <t>（一）最大容量：同一時間可供殯殮之最高飽和量。</t>
  </si>
  <si>
    <t>（二）年底總樓地板面積：指當年底房屋各樓層總樓地板面積之和。</t>
  </si>
  <si>
    <t>（三）本年殯殮數量係指當年累計殯殮屍體數。</t>
  </si>
  <si>
    <t>資料項目：火化場設施概況</t>
  </si>
  <si>
    <t>資料項目：列冊需關懷獨居老人人數及服務概況</t>
  </si>
  <si>
    <t>＊統計標準時間：第一季以3月底、第二季以6月底、第三季以9月底、第四季以12月底之事實為準。</t>
  </si>
  <si>
    <t>(一)中(低)收入：指政府列冊有案之低收入及家庭總收入分配全家人口，每人每月未超過最低生活費2.5倍者。</t>
  </si>
  <si>
    <t>(二)榮民(眷)：指為國家勞苦功高之退除役官兵及其眷屬。</t>
  </si>
  <si>
    <t>(三)死亡人數：本期因死亡而註銷列冊之獨居老人人數。</t>
  </si>
  <si>
    <t>(四)電話問安：以電話定期或不定期向獨居老人問好並詢問有何需求或問題。</t>
  </si>
  <si>
    <t>(五)關懷訪視：對乏人照顧之獨居老人，遴派志工或專職服務員至府上探訪，並瞭解其需求。</t>
  </si>
  <si>
    <t>(六)居家服務：對因行動不便又乏人照顧之獨居老人，遴派志工或專職服務員至府上服務。服務項目為協助老人個人清潔、換洗衣物之洗滌、代寫書信、聯絡親友等。</t>
  </si>
  <si>
    <t>(七)餐飲服務：即提供生活自理能力較低或無法自行炊食的老人餐飲服務，有集中用餐或送餐到家之服務；於統計期間按日計算送餐人數之合計數，以人次統計。</t>
  </si>
  <si>
    <t>(八)陪同就醫：對身心有疾病或行動不便之獨居老人，由志工或專職服務員陪同至醫院看診。</t>
  </si>
  <si>
    <t>(九)安裝緊急救援連線：為確保獨居老人發生緊急危難時，能夠得到立即救援，經評估老人實際狀況，如符合即為其安裝緊急救援連線。</t>
  </si>
  <si>
    <t>(十)轉介進住機構：對生活無法自理之獨居老人，轉介至老人長期照顧、安養機構或榮家等機構接受照顧。</t>
  </si>
  <si>
    <t>＊統計單位：人、人次。</t>
  </si>
  <si>
    <t>＊發布週期：季。</t>
  </si>
  <si>
    <t>列冊需關懷獨居老人人數及服務概況</t>
  </si>
  <si>
    <t>＊統計分類：橫項依「鄉鎮市區別及年齡別」分；縱項依「期底獨居老人人數」、「具榮民(眷)身分獨居老人人數」、「具原住民身分獨居老人人數」、「本期死亡人數」、「本期服務成果」、「期底安裝緊急救援連線人數」及「本期轉介進住機構人數」分。</t>
  </si>
  <si>
    <t>(一)資源垃圾：指依廢棄物清理法第五條第六項公告之一般廢棄物回收項目(廚餘除外)及第十五條第二項公告應回收之物品或其包裝、容器經食用或使用後產生之一般廢棄物,包括直轄市、縣(市)主管機關增訂並報請中央主管機關備查之其他一般廢棄物回收項目,然「機動車輛」「廚餘」回收量已另案統計不在本表範圍。</t>
  </si>
  <si>
    <t>(二) 回收單位：指清潔隊、社區、學校、機關團體四大類單位，其中機關團體包括一般私人企業、公務部門、風景遊樂區、慈善團體等(不含回收商)等，如由回收商取得回收資料，不可與清潔隊、社區、學校、機關團體提供之資料重複計算。另拾荒者若納入各執行機關輔導之義工時，清潔隊可製作表格供其填報，並審核其所提報資料無誤且不重複，可將其資料納入。</t>
  </si>
  <si>
    <t>(三)環保單位自行清運：為本公所(清潔隊)自行回收之資源垃圾。</t>
  </si>
  <si>
    <t>(四)環保單位委託清運：為本公所委託資源回收列冊個體業者或公民營廢棄物清除機構回收之資源垃圾。</t>
  </si>
  <si>
    <t>(五)公私處所自行或委託清運：為公私處所(社區、學校、機關團體)自行或委託公民營廢棄物清除機構回收之資源垃圾。</t>
  </si>
  <si>
    <t>(六)紙類：指紙及其製品(紙容器除外)，如電腦報表紙、報紙、宣傳單、牛皮紙袋、包裝紙、雜誌、書籍、影印紙、傳真紙等。</t>
  </si>
  <si>
    <t>(七)紙容器：指以紙為主要材質製成供裝填用之紙容器，包括裝填食品及物品之紙盒包、一次性使用之免洗餐具(如杯、碗、盤、托盤、碟、餐盒及餐盒內盛裝食物之內盤與上蓋)、氣密或液密包裝之紙容器及其他紙製平板容器。另以植物纖維為主要材質之容器亦歸此類。</t>
  </si>
  <si>
    <t>(八)鋁箔包：指以含紙、鋁箔及塑膠之複合材質製成供裝填用之鋁箔包容器。</t>
  </si>
  <si>
    <t>(九)鋁容器：指以鋁為主要材質製成供裝填用之鋁容器，如鋁罐。</t>
  </si>
  <si>
    <t>(十)鐵容器：指以鐵為主要材質製成供裝填用之鐵容器，如鐵罐。</t>
  </si>
  <si>
    <t>(十一)其他金屬製品：指公告應回收廢棄物鋁容器及鐵容器項目以外之其他金屬製品，如一般鐵、鋁、銅...等金屬製品。</t>
  </si>
  <si>
    <t>(十二)塑膠容器：指以ＰＥＴ(俗稱寶特瓶)、發泡ＰＳ(俗稱保麗龍)、未發泡ＰＳ、ＰＶＣ、ＰＥ、ＰＰ、ＰＣ、ＰＬＡ(俗稱生質塑膠)、美耐皿、壓克力等材質(即塑膠材質回收辨識碼1至7)製成供裝填用之塑膠容器，如牛奶瓶、養樂多瓶等飲料瓶、手搖飲料杯、家庭用食用品油瓶、清潔劑瓶(指液體清潔劑、洗髮精、潤髮乳、沐浴乳等)、一次性使用之免洗餐具(如杯、碗、盤、托盤、碟、餐盒及餐盒內盛裝食物之內盤與上蓋)與一般環境用藥等塑膠容器等。</t>
  </si>
  <si>
    <t>(十三)包裝用發泡塑膠：指以發泡聚苯乙烯（EPS）、發泡聚乙烯（EPE）、發泡聚丙烯（EPP）、發泡乙烯聚合物（EPO）等材質作為緩衝材、保溫絕熱材之包裝(即保麗龍)。</t>
  </si>
  <si>
    <t>(十四)其他塑膠製品：指公告應回收廢棄物塑膠容器項目及包裝用發泡塑膠以外之其他塑膠製品，如水管、水桶、保鮮盒、臉盆、雨衣雨鞋等，但不含塑膠袋。</t>
  </si>
  <si>
    <t>(十五)輪胎：指使用於機動車輛及腳踏車之橡膠材質外胎，但不包括實心胎。</t>
  </si>
  <si>
    <t>(十六)玻璃容器：指以玻璃材質製成供裝填用之容器，如玻璃瓶罐等。</t>
  </si>
  <si>
    <t>(十七)其他玻璃製品：指公告應回收廢棄物玻璃容器項目以外之其他玻璃製品，如玻璃杯、玻璃盤、玻璃碗、玻璃燭臺及碎玻璃等，但不含強化玻璃、隔熱玻璃及裝潢修繕產生的大型玻璃。</t>
  </si>
  <si>
    <t>(十八)照明光源：指公告應回收之白熾燈泡(燈帽直徑2.6公分以上)、含汞照明光源及發光二極體(即LED)照明光源。含汞照明光源包括直管日光燈、環管日光燈、安定器內藏式螢光燈泡、緊密型螢光燈管、高強度照明燈管、冷陰極燈、感應式螢光燈及其他含汞燈。發光二極體照明光源包括直管型、環管型、安定器內藏式型及緊密型。</t>
  </si>
  <si>
    <t>(十九)乾電池：指以化學能直接轉換成電能，組裝前單只重量小於一公斤，密閉式之小型電池，包括一次電池及二次電池，如圓筒、方筒、鈕釦型及組裝型之鹼性電池、鋰電池、鎳鎘電池、鎳氫電池及水銀電池等。</t>
  </si>
  <si>
    <t>(二十)鉛蓄電池：包括發動活塞引擎用及其他鉛酸蓄電池，如電瓶。</t>
  </si>
  <si>
    <t>(二十一)家電：指公告應回收之電子電器物品，包括電視機、電冰箱、洗衣機、冷暖氣機、電風扇等，及其他大小型家電，如電熱水瓶、電磁爐、電鍋、飲水機、微波爐、烤箱、咖啡機、吹風機、吸塵器、電暖器、錄放影機等。</t>
  </si>
  <si>
    <t>(二十二)資訊物品：指公告應回收之資訊物品，包括筆記型電腦、平板電腦及用於個人電腦之主機板、硬式磁碟機、電源器、機殼、顯示器、印表機、鍵盤等。</t>
  </si>
  <si>
    <t>(二十三)行動電話(含充電器)：指行動電話及其充電器(包括座充及旅充)。</t>
  </si>
  <si>
    <t>(二十四)農藥容器及特殊環境用藥容器：指以塑膠、玻璃、金屬、紙、鋁箔或其他經行政院環境保護署公告之單一或複合材質製成，用以直接裝填成品農藥或特殊環境用藥之容器。</t>
  </si>
  <si>
    <t>(二十五)食用油：指可供食用之動植物油脂。</t>
  </si>
  <si>
    <t>(二十六)其他：指無法直接歸類之回收項目，如巨大垃圾等，或直轄市、縣（市）主管機關增訂並報請中央主管機關備查之其他一般廢棄物回收項目，如潤滑油、塑膠袋等。</t>
  </si>
  <si>
    <t>付0928908821-2月電話費(中華電信股份有限公司臺灣南區電信分公司臺東營運處)</t>
  </si>
  <si>
    <t>環境保護預算概況</t>
  </si>
  <si>
    <t>環境保護決算概況</t>
  </si>
  <si>
    <t>資料項目：環境保護決算概況</t>
  </si>
  <si>
    <t>資料項目：環境保護預算概況</t>
  </si>
  <si>
    <t>＊統計標準時間：以每年2月底之當年度預算數資料為準。</t>
  </si>
  <si>
    <t>＊統計單位：新台幣千元。</t>
  </si>
  <si>
    <t>113年度預告統計資料發布時間表</t>
  </si>
  <si>
    <t>113年1月</t>
  </si>
  <si>
    <t>113年2月</t>
  </si>
  <si>
    <t>113年3月</t>
  </si>
  <si>
    <t>113年4月</t>
  </si>
  <si>
    <t>113年5月</t>
  </si>
  <si>
    <t>113年6月</t>
  </si>
  <si>
    <t>113年7月</t>
  </si>
  <si>
    <t>113年8月</t>
  </si>
  <si>
    <t>113年9月</t>
  </si>
  <si>
    <t>113年10月</t>
  </si>
  <si>
    <t>113年11月</t>
  </si>
  <si>
    <t>113年12月</t>
  </si>
  <si>
    <t>(112年12月)</t>
  </si>
  <si>
    <t>(113年1月)</t>
  </si>
  <si>
    <t>(113年2月)</t>
  </si>
  <si>
    <t>(113年3月)</t>
  </si>
  <si>
    <t>(113年4月)</t>
  </si>
  <si>
    <t>(113年5月)</t>
  </si>
  <si>
    <t>(113年6月)</t>
  </si>
  <si>
    <t>(113年7月)</t>
  </si>
  <si>
    <t>(113年8月)</t>
  </si>
  <si>
    <t>(113年9月)</t>
  </si>
  <si>
    <t>(113年10月)</t>
  </si>
  <si>
    <t>(113年11月)</t>
  </si>
  <si>
    <t>(113年1月)</t>
  </si>
  <si>
    <t>(112年)</t>
  </si>
  <si>
    <t>(112年第四季)</t>
  </si>
  <si>
    <t>(113年第一季)</t>
  </si>
  <si>
    <t>(113年第三季)</t>
  </si>
  <si>
    <t>(113年第二季)</t>
  </si>
  <si>
    <t>(112年下半年度)</t>
  </si>
  <si>
    <t>(113年上半年度)</t>
  </si>
  <si>
    <t>(113年)</t>
  </si>
  <si>
    <t>資料項目：垃圾處理場(廠)及垃圾回收清除車輛統計</t>
  </si>
  <si>
    <t>＊統計地區範圍及對象：本所營運中之公有垃圾處理場(廠)及垃圾回收清除車輛均為統計對象。</t>
  </si>
  <si>
    <t>＊統計標準時間：以每年6月底、12月底之事實為準。</t>
  </si>
  <si>
    <t>＊統計項目定義：</t>
  </si>
  <si>
    <t>(一)焚化廠: 依據「垃圾焚化處理設施設置規範」建置之垃圾焚化處理設施。</t>
  </si>
  <si>
    <t>(三)堆肥場：指具有堆肥處理設施且從事廚餘堆肥化處理之場所。</t>
  </si>
  <si>
    <t>(四)堆置場：指一般廢棄物於處理前暫時放置之特定地點。</t>
  </si>
  <si>
    <t>(五)垃圾回收清除車輛：指執行機關執行一般廢棄物回收、清除作業之車輛。</t>
  </si>
  <si>
    <t>(六)子母式垃圾車：子車與母車可分離，以垃圾子車放置執行機關指定地點，供垃圾投棄、收集，再由母車將子車運往垃圾處理場。</t>
  </si>
  <si>
    <t>(七)密封式垃圾車：車體為密封空間，車身應具備投棄口或壓縮裝置，如密封車、密封壓縮車、密封轉運車等。</t>
  </si>
  <si>
    <t>(八)框式垃圾車：無車頂且車身平台為可裝載空間、車身周圍設有邊欄板，具備附加吊桿、升降尾門、升降或傾卸設備，用以執行巨大垃圾、資源垃圾、廚餘、拆除之違規廣告等一般廢棄物回收、清除，如卡車、高空垃圾車、廣告拆除車、資源回收車、撿拾車、抓斗車等。</t>
  </si>
  <si>
    <t>(九)資源(含廚餘)回收垃圾車：框式垃圾車用以執行資源垃圾或廚餘之回收、清除作業，車身應具備舉伸或傾卸設備。</t>
  </si>
  <si>
    <t>(十)其他框式垃圾車：資源(含廚餘)回收垃圾車以外之框式垃圾車。</t>
  </si>
  <si>
    <t>(十一)水肥車：執行水肥回收、清除作業之車輛，車體至少具備以下設備其中一項：(1)抽吸設備、(2)貯存桶槽。</t>
  </si>
  <si>
    <t>(十二)清溝(溝泥)車：執行溝泥清除或載運作業之車輛，車體至少具備以下設備其中一項：(1)抽吸設備、(2)沖洗設備、(3)貯存桶槽。</t>
  </si>
  <si>
    <t>(十三)掃(洗)街車：執行道路路面洗掃任務之車輛，車體至少具備以下設備其中一項：(1) 旋轉刷毛/水洗/真空吸引設備、(2)貯存桶槽。</t>
  </si>
  <si>
    <r>
      <t>(二)衛生掩埋場：依據「一般廢棄物衛生掩埋場設計規範」建</t>
    </r>
    <r>
      <rPr>
        <sz val="14"/>
        <rFont val="標楷體"/>
        <family val="4"/>
      </rPr>
      <t>置，以衛生掩埋法處理垃圾之最終處置場所；不含封閉、復育、停用或未啟用等非營運狀態。另分期建置之營運中同名衛生掩埋場，若其地點、地號相同或鄰近，則以1座計算。</t>
    </r>
  </si>
  <si>
    <t>＊統計指標編製方法與資料來源說明：依據本公所之垃圾處理場(廠)及垃圾回收清除車輛資料編製。</t>
  </si>
  <si>
    <t>垃圾處理場(廠)及垃圾回收清除車輛統計</t>
  </si>
  <si>
    <t>資料項目：停車位概況－都市計畫區內路外</t>
  </si>
  <si>
    <t>＊統計標準時間：以每季底之事實為準。</t>
  </si>
  <si>
    <t>(一)都市計畫區內：依都市計畫法規定之都市計畫範圍內(不包括其範圍內之風景遊樂區)。</t>
  </si>
  <si>
    <t>(二)路外停車位：指道路之路面外，以平面或立體式(包括匝道式、機械式或塔台式)等所設，停放車輛之車位，</t>
  </si>
  <si>
    <t>但不包含其範圍內之風景遊樂區停車位。</t>
  </si>
  <si>
    <t>(四)私有：指停車場之所有權屬於民間。</t>
  </si>
  <si>
    <t>(五)收費：指依收費方式含計時收費及計次收費在內。</t>
  </si>
  <si>
    <t>(六)不收費：指停車格位免費供民眾停放。</t>
  </si>
  <si>
    <t>(七)平面：指停車場僅在地面上設置者。</t>
  </si>
  <si>
    <t>(八)立體：指停車場設置樓層二層以上(含二層)者。</t>
  </si>
  <si>
    <t>＊統計單位：格。</t>
  </si>
  <si>
    <t>＊統計分類：路外停車位依設置方式分公有及私有，再分收費、不收費，並細分平面及立體(包括匝道式、機械式或塔台式)。</t>
  </si>
  <si>
    <t>＊同步發送單位（說明資料發布時同步發送之單位或可同步查得該資料之網址）：臺東縣政府建設處。</t>
  </si>
  <si>
    <t>停車位概況－都市計畫區內路外</t>
  </si>
  <si>
    <t>資料種類：環境統計</t>
  </si>
  <si>
    <t>資料種類：行政統計</t>
  </si>
  <si>
    <t>資料種類：社會保障統計</t>
  </si>
  <si>
    <t>資料項目：停車位概況－都市計畫區外路外</t>
  </si>
  <si>
    <t>＊統計地區範圍及對象：包括本所轄區內計畫區外路外停車位，以平面或立體式(包括匝道式、機械式或塔台式)等設置，以供民眾停放車輛之場所為統計對象，但不包括所轄之建築物附設停車位(由縣政府另報送營建署彙送) 及風景遊樂區停車位（由縣政府另報送觀光局彙送）。</t>
  </si>
  <si>
    <t>(一) 都市計畫區外：依都市計畫法規定之都市計畫範圍外(不包括其範圍內之風景遊樂區)。</t>
  </si>
  <si>
    <t>(二)路外停車位：指道路之路面外，以平面或立體式(包括匝道式、機械式或塔台式)等所設，停放車輛之車位，但不包含其範圍內之風景遊樂區停車位。</t>
  </si>
  <si>
    <t>(四)私有：指停車場之所有權屬於民間。</t>
  </si>
  <si>
    <t>(三)公有：指停車場之經營管理權屬於政府。</t>
  </si>
  <si>
    <t>(五)收費：指依收費方式含計時收費及計次收費在內。</t>
  </si>
  <si>
    <t>(六)不收費：指停車格位免費供民眾停放。</t>
  </si>
  <si>
    <t>(七)平面：指停車場僅在地面上設置者。</t>
  </si>
  <si>
    <t>(八)立體：指停車場設置樓層二層以上(含二層)者。</t>
  </si>
  <si>
    <t>＊統計指標編製方法與資料來源說明：由本所辦理都市計畫區外路外停車位統計之單位，依據原始資料分別統計彙編。</t>
  </si>
  <si>
    <t>停車位概況-都市計畫區外路外</t>
  </si>
  <si>
    <t>停車位概況-路邊停車位</t>
  </si>
  <si>
    <t>停車位概況-區內路外身心障礙者專用停車位</t>
  </si>
  <si>
    <t>停車位概況-區外路外身心障礙者專用停車位</t>
  </si>
  <si>
    <t>停車位概況-路邊身心障礙者專用停車位</t>
  </si>
  <si>
    <t>停車位概況-區內路外電動車專用停車位</t>
  </si>
  <si>
    <t>停車位概況-區外路外電動車專用停車位</t>
  </si>
  <si>
    <t>停車位概況-路邊電動車專用停車位</t>
  </si>
  <si>
    <t>資料項目：停車位概況-路邊停車位</t>
  </si>
  <si>
    <t>＊統計分類：路邊停車位依計費方式分為收費、不收費，收費再分計時及計次。</t>
  </si>
  <si>
    <t>(一) 路邊停車位：指以道路部分路面劃設，供公眾停放車輛之車位，但不包括其範圍內之風景遊樂區停車位。</t>
  </si>
  <si>
    <t>(四) 收費：指依收費方式含計時收費及計次收費在內。</t>
  </si>
  <si>
    <t>(五) 不收費：指停車格位免費供民眾停放。</t>
  </si>
  <si>
    <t>＊統計指標編製方法與資料來源說明：由縣(市)辦理路邊停車位統計之單位，依據原始資料分別統計彙編。</t>
  </si>
  <si>
    <t>資料項目：停車位概況-區內路外身心障礙者專用停車位</t>
  </si>
  <si>
    <t>＊統計分類：路外停車位依設置方式分公有及私有，再分收費、不收費。</t>
  </si>
  <si>
    <t>(三)公有：指停車場之經營管理權屬於政府。</t>
  </si>
  <si>
    <t>資料項目：停車位概況-區外路外身心障礙者專用停車位</t>
  </si>
  <si>
    <r>
      <t>(一)</t>
    </r>
    <r>
      <rPr>
        <sz val="14"/>
        <color indexed="8"/>
        <rFont val="Times New Roman"/>
        <family val="1"/>
      </rPr>
      <t xml:space="preserve">    </t>
    </r>
    <r>
      <rPr>
        <sz val="14"/>
        <color indexed="8"/>
        <rFont val="標楷體"/>
        <family val="4"/>
      </rPr>
      <t>都市計畫區內：依都市計畫法規定之都市計畫範圍內(不包括其範圍內之風景遊樂區)。</t>
    </r>
  </si>
  <si>
    <r>
      <t>(二)</t>
    </r>
    <r>
      <rPr>
        <sz val="14"/>
        <color indexed="8"/>
        <rFont val="Times New Roman"/>
        <family val="1"/>
      </rPr>
      <t xml:space="preserve">    </t>
    </r>
    <r>
      <rPr>
        <sz val="14"/>
        <color indexed="8"/>
        <rFont val="標楷體"/>
        <family val="4"/>
      </rPr>
      <t>路外停車位：指道路之路面外，以平面或立體式(包括匝道式、機械式或塔台式)等所設，停放車輛之車位，但不包含其範圍內之風景遊樂區停車位。</t>
    </r>
  </si>
  <si>
    <r>
      <t>(三)</t>
    </r>
    <r>
      <rPr>
        <sz val="14"/>
        <color indexed="8"/>
        <rFont val="Times New Roman"/>
        <family val="1"/>
      </rPr>
      <t xml:space="preserve">    </t>
    </r>
    <r>
      <rPr>
        <sz val="14"/>
        <color indexed="8"/>
        <rFont val="標楷體"/>
        <family val="4"/>
      </rPr>
      <t>公有：指停車場之經營管理權屬於政府。</t>
    </r>
  </si>
  <si>
    <r>
      <t>(四)</t>
    </r>
    <r>
      <rPr>
        <sz val="14"/>
        <color indexed="8"/>
        <rFont val="Times New Roman"/>
        <family val="1"/>
      </rPr>
      <t xml:space="preserve">    </t>
    </r>
    <r>
      <rPr>
        <sz val="14"/>
        <color indexed="8"/>
        <rFont val="標楷體"/>
        <family val="4"/>
      </rPr>
      <t>私有：指停車場之所有權屬於民間。</t>
    </r>
  </si>
  <si>
    <r>
      <t>(五)</t>
    </r>
    <r>
      <rPr>
        <sz val="14"/>
        <color indexed="8"/>
        <rFont val="Times New Roman"/>
        <family val="1"/>
      </rPr>
      <t xml:space="preserve">    </t>
    </r>
    <r>
      <rPr>
        <sz val="14"/>
        <color indexed="8"/>
        <rFont val="標楷體"/>
        <family val="4"/>
      </rPr>
      <t>收費：指依收費方式含計時收費及計次收費在內。</t>
    </r>
  </si>
  <si>
    <r>
      <t>(六)</t>
    </r>
    <r>
      <rPr>
        <sz val="14"/>
        <color indexed="8"/>
        <rFont val="Times New Roman"/>
        <family val="1"/>
      </rPr>
      <t xml:space="preserve">    </t>
    </r>
    <r>
      <rPr>
        <sz val="14"/>
        <color indexed="8"/>
        <rFont val="標楷體"/>
        <family val="4"/>
      </rPr>
      <t>不收費：指停車格位免費供民眾停放。</t>
    </r>
  </si>
  <si>
    <t>資料項目：停車位概況-路邊身心障礙者專用停車位</t>
  </si>
  <si>
    <t>＊統計分類：路邊停車位依都市計畫法劃分計畫區內及計畫區外，再依計費方式分為收費及不收費。</t>
  </si>
  <si>
    <r>
      <t>(一)</t>
    </r>
    <r>
      <rPr>
        <sz val="7"/>
        <color indexed="8"/>
        <rFont val="Times New Roman"/>
        <family val="1"/>
      </rPr>
      <t xml:space="preserve">  </t>
    </r>
    <r>
      <rPr>
        <sz val="14"/>
        <color indexed="8"/>
        <rFont val="標楷體"/>
        <family val="4"/>
      </rPr>
      <t>路邊停車位：指以道路部分路面劃設，供公眾停放車輛之車位，但不包括其範圍內之風景遊樂區停車位。</t>
    </r>
  </si>
  <si>
    <r>
      <t>(二)</t>
    </r>
    <r>
      <rPr>
        <sz val="7"/>
        <color indexed="8"/>
        <rFont val="Times New Roman"/>
        <family val="1"/>
      </rPr>
      <t xml:space="preserve">  </t>
    </r>
    <r>
      <rPr>
        <sz val="14"/>
        <color indexed="8"/>
        <rFont val="標楷體"/>
        <family val="4"/>
      </rPr>
      <t>都市計畫區內：依都市計畫法規定之都市計畫範圍內(不包括其範圍內之風景遊樂區)。</t>
    </r>
  </si>
  <si>
    <r>
      <t>(三)</t>
    </r>
    <r>
      <rPr>
        <sz val="7"/>
        <color indexed="8"/>
        <rFont val="Times New Roman"/>
        <family val="1"/>
      </rPr>
      <t xml:space="preserve">  </t>
    </r>
    <r>
      <rPr>
        <sz val="14"/>
        <color indexed="8"/>
        <rFont val="標楷體"/>
        <family val="4"/>
      </rPr>
      <t>都市計畫區外：依都市計畫法規定之都市計畫範圍外(不包括其範圍內之風景遊樂區)。</t>
    </r>
  </si>
  <si>
    <r>
      <t>(四)</t>
    </r>
    <r>
      <rPr>
        <sz val="7"/>
        <color indexed="8"/>
        <rFont val="Times New Roman"/>
        <family val="1"/>
      </rPr>
      <t xml:space="preserve">  </t>
    </r>
    <r>
      <rPr>
        <sz val="14"/>
        <color indexed="8"/>
        <rFont val="標楷體"/>
        <family val="4"/>
      </rPr>
      <t>收費：指依收費方式含計時收費及計次收費在內。</t>
    </r>
  </si>
  <si>
    <r>
      <t>(五)</t>
    </r>
    <r>
      <rPr>
        <sz val="7"/>
        <color indexed="8"/>
        <rFont val="Times New Roman"/>
        <family val="1"/>
      </rPr>
      <t xml:space="preserve">  </t>
    </r>
    <r>
      <rPr>
        <sz val="14"/>
        <color indexed="8"/>
        <rFont val="標楷體"/>
        <family val="4"/>
      </rPr>
      <t>不收費：指停車格位免費供民眾停放。</t>
    </r>
  </si>
  <si>
    <t>資料項目：停車位概況-區內路外電動車專用停車位</t>
  </si>
  <si>
    <r>
      <t>(</t>
    </r>
    <r>
      <rPr>
        <sz val="14"/>
        <color indexed="8"/>
        <rFont val="標楷體"/>
        <family val="4"/>
      </rPr>
      <t>一</t>
    </r>
    <r>
      <rPr>
        <sz val="14"/>
        <color indexed="8"/>
        <rFont val="Times New Roman"/>
        <family val="1"/>
      </rPr>
      <t xml:space="preserve">) </t>
    </r>
    <r>
      <rPr>
        <sz val="14"/>
        <color indexed="8"/>
        <rFont val="標楷體"/>
        <family val="4"/>
      </rPr>
      <t>都市計畫區內：依都市計畫法規定之都市計畫範圍內</t>
    </r>
    <r>
      <rPr>
        <sz val="14"/>
        <color indexed="8"/>
        <rFont val="Times New Roman"/>
        <family val="1"/>
      </rPr>
      <t>(</t>
    </r>
    <r>
      <rPr>
        <sz val="14"/>
        <color indexed="8"/>
        <rFont val="標楷體"/>
        <family val="4"/>
      </rPr>
      <t>不包括其範圍內之風景遊樂區</t>
    </r>
    <r>
      <rPr>
        <sz val="14"/>
        <color indexed="8"/>
        <rFont val="Times New Roman"/>
        <family val="1"/>
      </rPr>
      <t>)</t>
    </r>
    <r>
      <rPr>
        <sz val="14"/>
        <color indexed="8"/>
        <rFont val="標楷體"/>
        <family val="4"/>
      </rPr>
      <t>。</t>
    </r>
  </si>
  <si>
    <r>
      <t>(</t>
    </r>
    <r>
      <rPr>
        <sz val="14"/>
        <color indexed="8"/>
        <rFont val="標楷體"/>
        <family val="4"/>
      </rPr>
      <t>二</t>
    </r>
    <r>
      <rPr>
        <sz val="14"/>
        <color indexed="8"/>
        <rFont val="Times New Roman"/>
        <family val="1"/>
      </rPr>
      <t xml:space="preserve">) </t>
    </r>
    <r>
      <rPr>
        <sz val="14"/>
        <color indexed="8"/>
        <rFont val="標楷體"/>
        <family val="4"/>
      </rPr>
      <t>路外停車位：指道路之路面外，以平面或立體式</t>
    </r>
    <r>
      <rPr>
        <sz val="14"/>
        <color indexed="8"/>
        <rFont val="Times New Roman"/>
        <family val="1"/>
      </rPr>
      <t>(</t>
    </r>
    <r>
      <rPr>
        <sz val="14"/>
        <color indexed="8"/>
        <rFont val="標楷體"/>
        <family val="4"/>
      </rPr>
      <t>包括匝道式、機械式或塔台式</t>
    </r>
    <r>
      <rPr>
        <sz val="14"/>
        <color indexed="8"/>
        <rFont val="Times New Roman"/>
        <family val="1"/>
      </rPr>
      <t>)</t>
    </r>
    <r>
      <rPr>
        <sz val="14"/>
        <color indexed="8"/>
        <rFont val="標楷體"/>
        <family val="4"/>
      </rPr>
      <t>等所設，停放車輛之車位，但不包含其範圍內之風景遊樂區停車位。</t>
    </r>
  </si>
  <si>
    <r>
      <t>(</t>
    </r>
    <r>
      <rPr>
        <sz val="14"/>
        <color indexed="8"/>
        <rFont val="標楷體"/>
        <family val="4"/>
      </rPr>
      <t>三</t>
    </r>
    <r>
      <rPr>
        <sz val="14"/>
        <color indexed="8"/>
        <rFont val="Times New Roman"/>
        <family val="1"/>
      </rPr>
      <t xml:space="preserve">) </t>
    </r>
    <r>
      <rPr>
        <sz val="14"/>
        <color indexed="8"/>
        <rFont val="標楷體"/>
        <family val="4"/>
      </rPr>
      <t>公有：指停車場之經營管理權屬於政府。</t>
    </r>
  </si>
  <si>
    <r>
      <t>(</t>
    </r>
    <r>
      <rPr>
        <sz val="14"/>
        <color indexed="8"/>
        <rFont val="標楷體"/>
        <family val="4"/>
      </rPr>
      <t>四</t>
    </r>
    <r>
      <rPr>
        <sz val="14"/>
        <color indexed="8"/>
        <rFont val="Times New Roman"/>
        <family val="1"/>
      </rPr>
      <t xml:space="preserve">) </t>
    </r>
    <r>
      <rPr>
        <sz val="14"/>
        <color indexed="8"/>
        <rFont val="標楷體"/>
        <family val="4"/>
      </rPr>
      <t>私有：指停車場之所有權屬於民間。</t>
    </r>
  </si>
  <si>
    <r>
      <t>(</t>
    </r>
    <r>
      <rPr>
        <sz val="14"/>
        <color indexed="8"/>
        <rFont val="標楷體"/>
        <family val="4"/>
      </rPr>
      <t>五</t>
    </r>
    <r>
      <rPr>
        <sz val="14"/>
        <color indexed="8"/>
        <rFont val="Times New Roman"/>
        <family val="1"/>
      </rPr>
      <t xml:space="preserve">) </t>
    </r>
    <r>
      <rPr>
        <sz val="14"/>
        <color indexed="8"/>
        <rFont val="標楷體"/>
        <family val="4"/>
      </rPr>
      <t>收費：指依收費方式含計時收費及計次收費在內。</t>
    </r>
  </si>
  <si>
    <r>
      <t>(</t>
    </r>
    <r>
      <rPr>
        <sz val="14"/>
        <color indexed="8"/>
        <rFont val="標楷體"/>
        <family val="4"/>
      </rPr>
      <t>六</t>
    </r>
    <r>
      <rPr>
        <sz val="14"/>
        <color indexed="8"/>
        <rFont val="Times New Roman"/>
        <family val="1"/>
      </rPr>
      <t xml:space="preserve">) </t>
    </r>
    <r>
      <rPr>
        <sz val="14"/>
        <color indexed="8"/>
        <rFont val="標楷體"/>
        <family val="4"/>
      </rPr>
      <t>不收費：指停車格位免費供民眾停放。</t>
    </r>
  </si>
  <si>
    <t>＊統計指標編製方法與資料來源說明：由本公所辦理都市計畫區內路外停車位統計之單位，依據原始資料分別統計彙編。</t>
  </si>
  <si>
    <t>資料項目：停車位概況-區外路外電動車專用停車位</t>
  </si>
  <si>
    <r>
      <t>(一)</t>
    </r>
    <r>
      <rPr>
        <sz val="7"/>
        <color indexed="8"/>
        <rFont val="Times New Roman"/>
        <family val="1"/>
      </rPr>
      <t xml:space="preserve">  </t>
    </r>
    <r>
      <rPr>
        <sz val="14"/>
        <color indexed="8"/>
        <rFont val="標楷體"/>
        <family val="4"/>
      </rPr>
      <t>都市計畫區外：依都市計畫法規定之都市計畫範圍外(不包括其範圍內之風景遊樂區)。</t>
    </r>
  </si>
  <si>
    <r>
      <t>(二)</t>
    </r>
    <r>
      <rPr>
        <sz val="7"/>
        <color indexed="8"/>
        <rFont val="Times New Roman"/>
        <family val="1"/>
      </rPr>
      <t xml:space="preserve">  </t>
    </r>
    <r>
      <rPr>
        <sz val="14"/>
        <color indexed="8"/>
        <rFont val="標楷體"/>
        <family val="4"/>
      </rPr>
      <t>路外停車位：指道路之路面外，以平面或立體式(包括匝道式、機械式或塔台式)等所設，停放車輛之車位，但不包含其範圍內之風景遊樂區停車位。</t>
    </r>
  </si>
  <si>
    <r>
      <t>(三)</t>
    </r>
    <r>
      <rPr>
        <sz val="7"/>
        <color indexed="8"/>
        <rFont val="Times New Roman"/>
        <family val="1"/>
      </rPr>
      <t xml:space="preserve">  </t>
    </r>
    <r>
      <rPr>
        <sz val="14"/>
        <color indexed="8"/>
        <rFont val="標楷體"/>
        <family val="4"/>
      </rPr>
      <t>公有：指停車場之經營管理權屬於政府。</t>
    </r>
  </si>
  <si>
    <r>
      <t>(四)</t>
    </r>
    <r>
      <rPr>
        <sz val="7"/>
        <color indexed="8"/>
        <rFont val="Times New Roman"/>
        <family val="1"/>
      </rPr>
      <t xml:space="preserve">  </t>
    </r>
    <r>
      <rPr>
        <sz val="14"/>
        <color indexed="8"/>
        <rFont val="標楷體"/>
        <family val="4"/>
      </rPr>
      <t>私有：指停車場之所有權屬於民間。</t>
    </r>
  </si>
  <si>
    <r>
      <t>(五)</t>
    </r>
    <r>
      <rPr>
        <sz val="7"/>
        <color indexed="8"/>
        <rFont val="Times New Roman"/>
        <family val="1"/>
      </rPr>
      <t xml:space="preserve">  </t>
    </r>
    <r>
      <rPr>
        <sz val="14"/>
        <color indexed="8"/>
        <rFont val="標楷體"/>
        <family val="4"/>
      </rPr>
      <t>收費：指依收費方式含計時收費及計次收費在內。</t>
    </r>
  </si>
  <si>
    <r>
      <t>(六)</t>
    </r>
    <r>
      <rPr>
        <sz val="7"/>
        <color indexed="8"/>
        <rFont val="Times New Roman"/>
        <family val="1"/>
      </rPr>
      <t xml:space="preserve">  </t>
    </r>
    <r>
      <rPr>
        <sz val="14"/>
        <color indexed="8"/>
        <rFont val="標楷體"/>
        <family val="4"/>
      </rPr>
      <t>不收費：指停車格位免費供民眾停放。</t>
    </r>
  </si>
  <si>
    <t>資料項目：停車位概況-路邊電動車專用停車位</t>
  </si>
  <si>
    <t>＊統計地區範圍及對象：包括本所轄區內之路邊電動車專用停車位，以供電動車輛停放之場所為統計對象。</t>
  </si>
  <si>
    <r>
      <t>(二)</t>
    </r>
    <r>
      <rPr>
        <sz val="7"/>
        <color indexed="8"/>
        <rFont val="Times New Roman"/>
        <family val="1"/>
      </rPr>
      <t xml:space="preserve">  </t>
    </r>
    <r>
      <rPr>
        <sz val="14"/>
        <color indexed="8"/>
        <rFont val="標楷體"/>
        <family val="4"/>
      </rPr>
      <t>公有：指停車場之經營管理權屬於政府。</t>
    </r>
  </si>
  <si>
    <r>
      <t>(三)</t>
    </r>
    <r>
      <rPr>
        <sz val="7"/>
        <color indexed="8"/>
        <rFont val="Times New Roman"/>
        <family val="1"/>
      </rPr>
      <t xml:space="preserve">  </t>
    </r>
    <r>
      <rPr>
        <sz val="14"/>
        <color indexed="8"/>
        <rFont val="標楷體"/>
        <family val="4"/>
      </rPr>
      <t>私有：指停車場之所有權屬於民間。</t>
    </r>
  </si>
  <si>
    <t>＊統計指標編製方法與資料來源說明：由本所辦理路邊停車位統計之單位，依據原始資料分別統計彙編。</t>
  </si>
  <si>
    <t>(一) 一般垃圾：係指由家戶、公共場所及其他產生源所產生，除資源垃圾、有害垃圾及廚餘以外之一般廢棄物，包括非例行性排出垃圾、無法回收之巨大垃圾，但不包括海灘（漂)垃圾。家戶係指民眾居住處，其垃圾由垃圾車沿街清運收受者；公共場所如社區、公園、街道、河堤、人行道、水溝及髒亂點等，其他產生源如學校、公務機關、風景遊樂區、慈善團體、辦公大樓、夜市、市場、非公告事業之營業場所及事業員工生活產生者等。</t>
  </si>
  <si>
    <t>(二) 非例行性排出垃圾：包括集中燃燒之紙錢、非例行性大型活動垃圾、工程美化垃圾、天然災害垃圾及小型農事垃圾。</t>
  </si>
  <si>
    <t>(三) 廚餘：係指家戶、公共場所、其他產生源所拋棄之生、熟食物及其殘渣，或經主管機關公告之有機性一般廢棄物。</t>
  </si>
  <si>
    <t>(四) 環保單位自行清運：為縣(市)政府環境保護局及各鄉鎮市區公所自行清運之垃圾量。</t>
  </si>
  <si>
    <t>(五) 環保單位委託清運：為縣(市)政府環境保護局及各鄉鎮市區公所委託公民營廢棄物清除機構清運之垃圾量。</t>
  </si>
  <si>
    <t>(六) 公私處所自行或委託清運：為公私處所自行或委託公民營廢棄物清除機構清運至處理場(廠)之垃圾量，公私處所指社區、學校、機關團體、一般住宅大樓、辦公大樓及其他非公告事業之營業場所等。</t>
  </si>
  <si>
    <t>(九) 回收再利用：係指將廚餘資源化變為產品或再生物料之後續使用行為。凡經由清潔隊或公民營機構收集之廚餘，以下列方法處理再利用者均應計入，包括：</t>
  </si>
  <si>
    <t>1.堆肥：將廚餘回收後，經生物醱酵作用，轉化成安定之腐植質或土壤改良劑。</t>
  </si>
  <si>
    <t>2.養豬：將廚餘回收後，送至養豬場或標售，經高溫蒸煮後作為養豬飼料。</t>
  </si>
  <si>
    <t>(七) 焚化:利用焚化爐高溫燃燒，將垃圾轉變為安定之氣體或物質。</t>
  </si>
  <si>
    <t>(八) 衛生掩埋：將垃圾掩埋於衛生掩埋場，該掩埋場須以不透水材質或低滲水性土壤所構築，並設有滲出水、廢氣收集處理設施及地下水監測裝置等，以符合衛生掩埋相關規定。</t>
  </si>
  <si>
    <t>3.其他廚餘再利用：製成家禽飼料、厭氧發酵及黑水虻幼蟲食用等。</t>
  </si>
  <si>
    <t>(十一) 本月新增暫存量：係指本月新增暫時堆置或貯存之一般垃圾量。</t>
  </si>
  <si>
    <t>＊統計指標編製方法與資料來源說明：依據本所提報之一般垃圾及廚餘清理資料彙編。</t>
  </si>
  <si>
    <t>＊統計地區範圍及對象：本所環保單位僱用人員均為統計對象。</t>
  </si>
  <si>
    <t>(二)縣（市）環保單位：包括環境保護局及廢棄物清運處理單位。</t>
  </si>
  <si>
    <t>(二十二)垃圾清運人員：係指廢棄物收集、清溝及掃街人員。</t>
  </si>
  <si>
    <t>(二十三)水肥清運人員：係指糞尿之收集、清運人員。</t>
  </si>
  <si>
    <t>＊統計項目定義：</t>
  </si>
  <si>
    <t>(一)各項資料均為現有實際僱用人數，包括編制內、非編制內，不包括環保警察、派遣人員、派駐人員及環保志/義工。一人從事多種業務者，列入主要業務項目，不可重複計列。</t>
  </si>
  <si>
    <t>(三)環境保護局：係指各縣（市）政府環境保護（資源）局及所屬，含稽查督察大隊、衛生稽查大隊及修車廠等，但不包含廢棄物清運處理單位。</t>
  </si>
  <si>
    <t>(四)廢棄物清運處理單位：係指本縣鄉鎮市公所清潔隊(含溝渠隊、水肥隊、資源回收隊等)、廢棄物處理廠/場（如焚化廠、資源回收廠、掩埋場、堆肥場、堆置場、水肥處理廠、滲出水處理廠等）。</t>
  </si>
  <si>
    <t>(五)職員：係指機關單位內，定有職稱、官等、職等之法定編制人員及政務人員，包括特任、比照簡任、簡任、薦任、委任及雇員等。</t>
  </si>
  <si>
    <t>(六)約聘(僱)：係指機關單位依法進用之聘僱人員，包括聘用人員、約僱人員、特約人員、約用人員等。</t>
  </si>
  <si>
    <t>(七)工員：係指機關單位依法進用之工友及臨時人員，包括隊員、駕駛、技工、工友、臨時工及代賑工等。</t>
  </si>
  <si>
    <t>(八)類別之其他：無法歸屬上述第(五)〜(七)類之人員，如駐衛警察等。</t>
  </si>
  <si>
    <t>(九)行政輔助：係指行政單位人員，包括一般行政、總務、秘書、人事、主計、法務、政風、資訊等人員。</t>
  </si>
  <si>
    <t>(十)綜合規劃：從事綜合計畫、綜合企劃、綜合管理、環境影響評估、環境教育、管制考核、績效管理、人員訓練、環保國際事務等業務者。</t>
  </si>
  <si>
    <t>(十一)空氣品質保護：從事固定、移動、逸散污染源空氣污染防制及空氣品質管理等業務者。</t>
  </si>
  <si>
    <t>(十二)氣候變遷因應：從事氣候變遷減緩與調適等業務者，包括溫室氣體盤查、查驗、登錄、減量與管理、碳定價與交易、節能減碳、淨零排放、低碳生活及家園等。</t>
  </si>
  <si>
    <t>(十三)噪音及振動防制：從事噪音、振動、非屬原子能游離輻射污染及與光害管理等業務者。</t>
  </si>
  <si>
    <t>(十四)水質保護：從事水體品質保護、廢（污）水排放管制、地面水、海洋污染防治及飲用水管理等業務者。</t>
  </si>
  <si>
    <t>(十五)土壤及地下水污染整治：從事土壤及地下水污染之調查、防治、清理、整治、復育、監督、管理等業務者。</t>
  </si>
  <si>
    <t>(十六)廢棄物管理：從事垃圾/水肥清理、資源（含廚餘）回收及循環再利用、源頭減量、一般廢棄物處理設施管理，以及事業廢棄物清除、處理、再利用等業務者。</t>
  </si>
  <si>
    <t>(十七)環境衛生、毒化物管理：從事環境衛生、病媒防治、毒性及關注化學物質管理、環境用藥施作管理及公廁管理等業務者。</t>
  </si>
  <si>
    <t>(十八)陳情、稽查、糾紛處理：從事公害陳情處理、環境污染源稽查、環境執法、公害糾紛事件處理及相關法律扶助等業務者。</t>
  </si>
  <si>
    <t>(十九)監測及檢驗：從事環境品質監測、環境污染檢驗及測定等業務者。</t>
  </si>
  <si>
    <t>(二十)研究發展：從事科技發展、環境政策發展、環境污染流布、風險分析、污染治理、檢驗測定技術與標準方法等相關研究者。</t>
  </si>
  <si>
    <t>(二十一)其他業務：無法歸屬於前述第(十)〜(二十)類之業務單位人員，例如駐衛警察等。</t>
  </si>
  <si>
    <t>(二十四)清運單位之其他：無法歸屬於垃圾清運、水肥清運、資源回收之清運單位人員，如消毒、割草、拆除違規廣告、拖吊廢機動車輛等人員。</t>
  </si>
  <si>
    <t>＊統計指標編製方法與資料來源說明：依據本所環保單位實際環保人員(含編制內、非編制內)概況資料編製。</t>
  </si>
  <si>
    <t>＊統計分類：
(一)縱行項目按單位別、性別及業務別分。
(二)橫列項目按類別、性別及年齡別分。</t>
  </si>
  <si>
    <t>＊統計地區範圍及對象：本所清潔隊之單位預算為統計對象。</t>
  </si>
  <si>
    <t>＊統計分類：
(一)縱項目按經資門別、科目別及基金別分。
(二)橫項目按單位別、業務別、基金來源/用途別分。</t>
  </si>
  <si>
    <t>(一)單位預算</t>
  </si>
  <si>
    <t>4.委辦費：係指委託其他政府、機關、學校、團體及個人等進行學術研究、辦理機關職掌業務（含媒體政策及業務宣導）等經費。</t>
  </si>
  <si>
    <t>5.土地：係指公務所需房屋基地、地上物拆遷補償及其他土地購置經費。</t>
  </si>
  <si>
    <t>6.對國內團體之捐助：包含對企業捐助及對團體捐助，但不包括對團體辦理媒體政策及業務宣導之捐助。</t>
  </si>
  <si>
    <t>7.環保署補助款：係指由行政院環境保護署補助之經費，並納入該年決算者，包含實現數、應收數及保留數。</t>
  </si>
  <si>
    <t>10.綜合規劃：包含綜合計畫（企劃）、環境保護業務考核、環境影響評估、教育宣導及環境保護人員培訓等經費。</t>
  </si>
  <si>
    <t>11.空氣品質保護：包含空氣品質管理、固定污染源與移動污染源空氣污染防制等經費。</t>
  </si>
  <si>
    <t>12.氣候變遷因應：係指氣候變遷減緩與調適，包含溫室氣體盤查、查驗、登錄、減量、管理、節能減碳、淨零排放、低碳生活及家園等經費。</t>
  </si>
  <si>
    <t>13.噪音及振動防制：包含噪音、振動及非屬原子能游離輻射之防制等經費。</t>
  </si>
  <si>
    <t>14.水質保護：包含廢（污）水排放管制、地面水、飲用水管理、海洋污染防治等經費。</t>
  </si>
  <si>
    <t>15.土壤及地下水污染整治：包含土壤及地下水污染之預防、監測、調查及整治等經費。</t>
  </si>
  <si>
    <t>16.廢棄物管理：包含一般廢棄物（含水肥）清理、源頭減量、資源回收再利用、事業廢棄物管理等經費。</t>
  </si>
  <si>
    <t>17.環境衛生、毒化物管理：包含環境衛生管理、病媒防治、毒性及關注化學物質管理、環境用藥管理等經費。</t>
  </si>
  <si>
    <t>18.陳情、稽查、糾紛處理：包含公害污染陳情、環境污染源稽查處分、公害糾紛處理等經費。</t>
  </si>
  <si>
    <t>20.研究發展：包含研究、科技發展等經費。</t>
  </si>
  <si>
    <t>21.其他：預備金及其他無法歸入之科目。</t>
  </si>
  <si>
    <t>8.綠色能源開發管理基金：係指依據屏東縣綠色能源開發管理自治條例規定設置之綠色能源開發管理基金。</t>
  </si>
  <si>
    <t>17.用人費用：係指非營業特種基金依預算員額進用現職人員之相關待遇等經費，包括薪資、超時工作報酬、津貼、獎金、退休及卹償金、資遣費、福利費等。</t>
  </si>
  <si>
    <t>18.專業服務費：係指委聘專業機構或人員提供服務之費用。</t>
  </si>
  <si>
    <t>20.捐助國內團體：係指對國內企業、行政法人、財團法人及其他民間團體（不含私校、團體辦理之媒體政策及業務宣導）之捐助。</t>
  </si>
  <si>
    <t>21.資本支出：係指購置土地、房屋建築、公共建設及設施、機械及交通運輸設備、資訊軟硬體等固定資產、無形資產及投資的費用。</t>
  </si>
  <si>
    <t>3.人事費：係指機關內政務人員、法定編制人員、依法令約聘僱人員與技工、工友等現職人員之相關待遇經費，包含薪俸、加給、酬金、加班值班費、獎金、退休退職離職給付及儲金、保險、各項補助費等，依人員實際所在處室區分。</t>
  </si>
  <si>
    <t>9.一般行政：包括預算員額（含機關正、副首長）所需人事費、內部行政支援單位所需工作經費、其他無法歸入特定業務計畫科目項下之一般共同性費用等經費。</t>
  </si>
  <si>
    <t>19.監測及檢驗：包含環境品質監測、環境污染檢驗及測定等經費。</t>
  </si>
  <si>
    <t>(二)附屬單位預算：係指本縣（市）環境保護（資源）局主管之環境保護基金、環境污染防制基金或屬預算法所定之特別收入基金（僅限非營業部分）。</t>
  </si>
  <si>
    <t>1.空污基金：係指依據空氣污染防制法規定設置之空氣污染防制基金。</t>
  </si>
  <si>
    <t>2.水污基金：係指依據水污染防治法規定設置之水污染防治基金。</t>
  </si>
  <si>
    <t>3.廢棄物清除處理基金：係指依據廢棄物清理法規定設置之一般廢棄物清除處理基金。</t>
  </si>
  <si>
    <t>4.環境教育基金：係指依據環境教育法規定設置之環境教育基金。</t>
  </si>
  <si>
    <t>5.焚化廠基金：係指依據廢棄物清理法，制定區域性垃圾處理廠（場）管理自治條例，所設置之區域性垃圾處理廠或焚化廠基金。</t>
  </si>
  <si>
    <t>6.機場噪音回饋基金：係指依據預算法規定設置之桃園國際機場航空噪音防制費及回饋金基金。</t>
  </si>
  <si>
    <t>7.回收（管理）基金：係指依據廢棄物清理法規定設置之資源回收（管理）基金。</t>
  </si>
  <si>
    <t>9.徵收收入：係指依據空氣污染防制法等各環保法規徵收之污染防制及防治收入、回收清除處理收入、污染整治費收入等。</t>
  </si>
  <si>
    <t>10.環保提撥收入：係指環境教育基金之收入，依據環境教育法規定，自各級環保機關設立之環境保護基金每年至少提撥百分之五支出預算金額，以補（捐）助款撥入環境教育基金。</t>
  </si>
  <si>
    <t>11.營建工程空氣污染防制費收入：係指依據空氣污染防制法規定徵收之營建工程空氣污染防制費收入。</t>
  </si>
  <si>
    <t>12.移動（固定）污染源空氣污染防制費收入：係指依據空氣污染防制法規定，由行政院環境保護署提撥60%之固定污染源及20%之移動污染源空氣污染防制費分配款收入。</t>
  </si>
  <si>
    <t>13.非空污類徵收或環保提撥收入：係指依據空氣污染防制法以外之其他環保法規規定徵收或提撥之收入屬之，包含依據水污染防治法徵收之水污染防治收入、廢棄物清理法徵收之回收清除處理收入（含焚化廠）、土壤及地下水污染整治法徵收之污染整治費收入、環境教育法之環保提撥收入、其他污染防制及防治收入等。</t>
  </si>
  <si>
    <t>14.其他徵收及依法分配收入：係指非屬前述之其他徵收及依法分配收入，如違規罰款收入、再生能源發展收入等。</t>
  </si>
  <si>
    <t>15.環保署補助收入：係指由行政院環境保護署補助之收入，但不包含提撥60%之固定污染源、20%之移動污染源空氣污染防制費分配款及水污染防治費分配款。</t>
  </si>
  <si>
    <t>16.污染防治附帶收入：係指為進行污染防治所產生之相關附帶收入，包括處理廢氣、廢水及回收清除處理廢棄物等而產生之附帶收入，可以本縣（市）環境保護（資源）局附屬單位預算書中「財產處分收入」科目為準，另包含售電收入。</t>
  </si>
  <si>
    <t>＊統計指標編製方法與資料來源說明：依據本所清潔隊環境保護預算資料編製。</t>
  </si>
  <si>
    <t>＊統計地區範圍及對象：本所清潔隊之單位決算為統計對象。</t>
  </si>
  <si>
    <t>＊統計標準時間：以每年4月底之上年度決算數資料為準。</t>
  </si>
  <si>
    <t>(一)單位決算</t>
  </si>
  <si>
    <t>11.綜合規劃：包含綜合計畫（企劃）、環境保護業務考核、環境影響評估、教育宣導及環境保護人員培訓等經費。</t>
  </si>
  <si>
    <t>12.空氣品質保護：包含空氣品質管理、固定污染源與移動污染源空氣污染防制等經費。</t>
  </si>
  <si>
    <t>13.氣候變遷因應：係指氣候變遷減緩與調適，包含溫室氣體盤查、查驗、登錄、減量、管理、節能減碳、淨零排放、低碳生活及家園等經費。</t>
  </si>
  <si>
    <t>14.噪音及振動防制：包含噪音、振動、非屬原子能游離輻射之防制等經費。</t>
  </si>
  <si>
    <t>15.水質保護：包含廢（污）水排放管制、地面水、飲用水管理、海洋污染防治等經費。</t>
  </si>
  <si>
    <t>16.土壤及地下水污染整治：包含土壤及地下水污染之預防、監測、調查、整治等經費。</t>
  </si>
  <si>
    <t>17.廢棄物管理：包含一般廢棄物（含水肥）清理、源頭減量、資源回收再利用、事業廢棄物管理等經費。</t>
  </si>
  <si>
    <t>18.環境衛生、毒化物管理：包含環境衛生管理、病媒防治、毒性及關注化學物質管理、環境用藥管理等經費。</t>
  </si>
  <si>
    <t>19.陳情、稽查、糾紛處理：包含公害污染陳情、環境污染源稽查處分、公害糾紛處理等經費。</t>
  </si>
  <si>
    <t>21.研究發展：包含研究、科技發展等經費。</t>
  </si>
  <si>
    <t>22.其他：預備金及其他無法歸入之科目。</t>
  </si>
  <si>
    <t>23.非屬上述業務項目（如一般建築及設備、資訊軟硬體等）之經費分別歸入對應類別，如無法明確歸於某一類別，則歸入「其他」項。</t>
  </si>
  <si>
    <t>16.污染防治附帶收入：係指為進行污染防治所產生之相關附帶收入，包括處理廢氣、廢水及回收清除處理廢棄物等而產生之附帶收入，可以本縣（市）環境保護（資源）局附屬單位決算書中「財產處分收入」科目為準，另包含售電收入。</t>
  </si>
  <si>
    <t>19.提撥環境教育基金：係指各基金提撥環境教育基金之支出，依據環境教育法規定，各級環保機關設立之環境保護基金每年至少提撥百分之五支出預算金額，以補（捐）助款撥入環境教育基金。</t>
  </si>
  <si>
    <t>1.環保局及所屬單位決算：係指環境保護（資源）局及所屬機關主管之單位歲出（歲入）決算，包含「對下級機關補助款及對其他機關配合款」及「上級機關補助款(含自用及轉撥)及其他機關配合款」。</t>
  </si>
  <si>
    <t>2.鄉鎮市公所清潔隊決算：係指各鄉鎮市公所清潔隊歲出（歲入）決算，包含決算書歲出政事別及歲入來源別中環境保護相關之經常門與資本門等經費（僅縣政府環保局需填）。</t>
  </si>
  <si>
    <t>7.折舊：係依國有財產法所訂之財產範圍按使用年限提列之當年成本分攤金額，包含動產及不動產，但不含土地、有價證卷及權利。</t>
  </si>
  <si>
    <t>8.環保署補助款：係指由行政院環境保護署補助之經費，並納入該年決算者，包含實現數、應收數及保留數。</t>
  </si>
  <si>
    <t>9.污染防治附帶收入：係指為進行污染防治所產生之相關附帶收入，包括處理廢氣、廢水及回收清除處理廢棄物等而產生之附帶收入，可以本縣（市）環境保護（資源）局及所屬、鄉鎮市公所決算書中「廢舊物資售價」科目為準，另包含售電收入。</t>
  </si>
  <si>
    <t>10.一般行政：包括預算員額（含機關正、副首長）所需人事費、內部行政支援單位所需工作經費、其他無法歸入特定業務計畫科目項下之一般共同性費用等經費。</t>
  </si>
  <si>
    <t>20.監測及檢驗：包含環境品質監測、環境污染檢驗及測定等經費。</t>
  </si>
  <si>
    <t>(二)附屬單位決算：係指本縣（市）環境保護（資源）局主管之環境保護基金、環境污染防制基金或屬預算法所定之特別收入基金（僅限非營業部分）。</t>
  </si>
  <si>
    <t>＊統計指標編製方法與資料來源說明：依據本所清潔隊環境保護決算資料編製。</t>
  </si>
  <si>
    <r>
      <rPr>
        <sz val="12"/>
        <rFont val="Times New Roman"/>
        <family val="1"/>
      </rPr>
      <t>1.</t>
    </r>
    <r>
      <rPr>
        <sz val="12"/>
        <rFont val="標楷體"/>
        <family val="4"/>
      </rPr>
      <t>環保局及所屬單位預算：係指環境保護（資源）局及所屬機關主管之單位歲出（歲入）預算，包含「對下級機關補助款及對其他機關配合款」及「上級機關補助款</t>
    </r>
    <r>
      <rPr>
        <sz val="12"/>
        <rFont val="Times New Roman"/>
        <family val="1"/>
      </rPr>
      <t>(</t>
    </r>
    <r>
      <rPr>
        <sz val="12"/>
        <rFont val="標楷體"/>
        <family val="4"/>
      </rPr>
      <t>含自用及轉撥</t>
    </r>
    <r>
      <rPr>
        <sz val="12"/>
        <rFont val="Times New Roman"/>
        <family val="1"/>
      </rPr>
      <t>)</t>
    </r>
    <r>
      <rPr>
        <sz val="12"/>
        <rFont val="標楷體"/>
        <family val="4"/>
      </rPr>
      <t>及其他機關配合款」。</t>
    </r>
  </si>
  <si>
    <r>
      <t>2.鄉鎮市公所清潔隊預算：係指各鄉鎮市公所清潔隊歲出（歲入）預算</t>
    </r>
    <r>
      <rPr>
        <sz val="12"/>
        <rFont val="新細明體"/>
        <family val="1"/>
      </rPr>
      <t>，</t>
    </r>
    <r>
      <rPr>
        <sz val="12"/>
        <rFont val="標楷體"/>
        <family val="4"/>
      </rPr>
      <t>包含預算書歲出政事別及歲入來源別中環境保護相關之經常門與資本門等經費（僅縣政府環保局需填）。</t>
    </r>
  </si>
  <si>
    <r>
      <t>8</t>
    </r>
    <r>
      <rPr>
        <sz val="12"/>
        <rFont val="Times New Roman"/>
        <family val="1"/>
      </rPr>
      <t>.</t>
    </r>
    <r>
      <rPr>
        <sz val="12"/>
        <rFont val="標楷體"/>
        <family val="4"/>
      </rPr>
      <t>污染防治附帶收入：係指為進行污染防治所產生之相關附帶收入</t>
    </r>
    <r>
      <rPr>
        <sz val="12"/>
        <rFont val="新細明體"/>
        <family val="1"/>
      </rPr>
      <t>，</t>
    </r>
    <r>
      <rPr>
        <sz val="12"/>
        <rFont val="標楷體"/>
        <family val="4"/>
      </rPr>
      <t>包括處理廢氣、廢水及回收清除處理廢棄物等而產生之附帶收入</t>
    </r>
    <r>
      <rPr>
        <sz val="12"/>
        <rFont val="新細明體"/>
        <family val="1"/>
      </rPr>
      <t>，</t>
    </r>
    <r>
      <rPr>
        <sz val="12"/>
        <rFont val="標楷體"/>
        <family val="4"/>
      </rPr>
      <t>可以本縣（市）環境保護（資源）局及所屬、鄉鎮市公所預算書中「廢舊物資售價」科目為準，另包含售電收入。</t>
    </r>
  </si>
  <si>
    <r>
      <t>19.提撥環境教育基金：係指各基金提撥環境教育基金之支出</t>
    </r>
    <r>
      <rPr>
        <sz val="12"/>
        <rFont val="新細明體"/>
        <family val="1"/>
      </rPr>
      <t>，</t>
    </r>
    <r>
      <rPr>
        <sz val="12"/>
        <rFont val="標楷體"/>
        <family val="4"/>
      </rPr>
      <t>依據環境教育法規定</t>
    </r>
    <r>
      <rPr>
        <sz val="12"/>
        <rFont val="新細明體"/>
        <family val="1"/>
      </rPr>
      <t>，</t>
    </r>
    <r>
      <rPr>
        <sz val="12"/>
        <rFont val="標楷體"/>
        <family val="4"/>
      </rPr>
      <t>各級環保機關設立之環境保護基金每年至少提撥百分之五支出預算金額</t>
    </r>
    <r>
      <rPr>
        <sz val="12"/>
        <rFont val="新細明體"/>
        <family val="1"/>
      </rPr>
      <t>，</t>
    </r>
    <r>
      <rPr>
        <sz val="12"/>
        <rFont val="標楷體"/>
        <family val="4"/>
      </rPr>
      <t>以補（捐）助款撥入環境教育基金。</t>
    </r>
  </si>
  <si>
    <t>資料項目：農路改善及維護工程</t>
  </si>
  <si>
    <t>（一）總工程費：本年度已完工者以決算金額，未完工以發包實際需要工程費填報，惟不含管理費在內。</t>
  </si>
  <si>
    <t>（二）農路：係指鄉鎮市村里道路、產業道路等鄰側支線及末端之地區間，運輸農產物及農業生產材之農村道路。</t>
  </si>
  <si>
    <t>農路改善及維護工程</t>
  </si>
  <si>
    <t>＊統計指標編製方法與資料來源說明：依據本公所資料彙編。</t>
  </si>
  <si>
    <t>＊統計單位：公頃。</t>
  </si>
  <si>
    <t>1.參照預算法、財政收支劃分法及其他相關法令規定之收入科目定義。</t>
  </si>
  <si>
    <t xml:space="preserve">1.參照預算法、財政收支劃分法及其他相關法令規定之支出科目定義。                     </t>
  </si>
  <si>
    <t>2.參照各年度歲出預算科目，依財政部「公庫收支網際網路報送相關科目」填列。</t>
  </si>
  <si>
    <r>
      <t>(一)</t>
    </r>
    <r>
      <rPr>
        <sz val="14"/>
        <rFont val="Times New Roman"/>
        <family val="1"/>
      </rPr>
      <t xml:space="preserve">  </t>
    </r>
    <r>
      <rPr>
        <sz val="14"/>
        <rFont val="標楷體"/>
        <family val="4"/>
      </rPr>
      <t>收入科目</t>
    </r>
  </si>
  <si>
    <r>
      <t>2.參照各年度歲入預算科目，依財政部「公庫收支網際網路報送相關科目」填列</t>
    </r>
    <r>
      <rPr>
        <sz val="14"/>
        <rFont val="新細明體"/>
        <family val="1"/>
      </rPr>
      <t>。</t>
    </r>
  </si>
  <si>
    <r>
      <t>(二)</t>
    </r>
    <r>
      <rPr>
        <sz val="14"/>
        <rFont val="Times New Roman"/>
        <family val="1"/>
      </rPr>
      <t xml:space="preserve">  </t>
    </r>
    <r>
      <rPr>
        <sz val="14"/>
        <rFont val="標楷體"/>
        <family val="4"/>
      </rPr>
      <t>支出科目</t>
    </r>
  </si>
  <si>
    <r>
      <t>(三)</t>
    </r>
    <r>
      <rPr>
        <sz val="14"/>
        <rFont val="Times New Roman"/>
        <family val="1"/>
      </rPr>
      <t xml:space="preserve">  </t>
    </r>
    <r>
      <rPr>
        <sz val="14"/>
        <rFont val="標楷體"/>
        <family val="4"/>
      </rPr>
      <t>本表應依規定期限編送，次月二十日前編報；於年度結束當月份之月報，應編送至公庫收支結束期限為止，並於次月月底前編報，另於決算數產生時編製修正表，其資料應與總決算書內「歲入來源別決算表」及「歲出政事別決算表」相符。</t>
    </r>
  </si>
  <si>
    <t>＊統計分類：依本年度(總預算)、以前年度(總預算)、特別預算及預算外之收入、支出，分別填列本月數、累計數。</t>
  </si>
  <si>
    <t>資料項目：宗教財團法人概況</t>
  </si>
  <si>
    <t xml:space="preserve">＊統計地區範圍及對象：凡經本公所許可設立並完成宗教財團法人登記者，均為統計對象。 </t>
  </si>
  <si>
    <t>＊統計分類：橫項依「鄉鎮市區別」分；縱項依「宗教別」分。</t>
  </si>
  <si>
    <t>宗教財團法人係指經許可設立並完成宗教財團法人登記者，包括以不動產方式或基金方式設立者。</t>
  </si>
  <si>
    <t>＊統計指標編製方法與資料來源說明：依據本公所核准或備案申請表彙編。</t>
  </si>
  <si>
    <t>＊統計單位：個。</t>
  </si>
  <si>
    <t>宗教財團法人概況</t>
  </si>
  <si>
    <t>資料項目：寺廟登記概況</t>
  </si>
  <si>
    <t>＊統計地區範圍及對象：凡轄內依據監督寺廟條例、寺廟登記規則等規定經許可登記者，均為統計對象。</t>
  </si>
  <si>
    <t>（一）寺廟數：分為總座數、登記別、類別、組織型態。</t>
  </si>
  <si>
    <t>橫項依「宗教別」分；縱項依「寺廟數」、「不動產」及「信徒人數」分。</t>
  </si>
  <si>
    <t>＊統計分類：</t>
  </si>
  <si>
    <t>（二）不動產：分為寺廟、其他。</t>
  </si>
  <si>
    <t>（一）寺廟：凡有僧、道、住持之宗教建築物不論用何種名稱均屬之。</t>
  </si>
  <si>
    <t>（二）正式登記：凡符合寺廟登記要件並依寺廟登記相關規定辦理完峻之寺廟。</t>
  </si>
  <si>
    <r>
      <t>（三）補辦登記：指違建寺廟，基於主管機關行政管理上的權宜措施，暫准以「補辦」名義所辦理登記之寺廟，其違建態樣如地目不符、無使用執照、未取得合法土地權源者</t>
    </r>
    <r>
      <rPr>
        <sz val="14"/>
        <rFont val="Times New Roman"/>
        <family val="1"/>
      </rPr>
      <t>…</t>
    </r>
    <r>
      <rPr>
        <sz val="14"/>
        <rFont val="標楷體"/>
        <family val="4"/>
      </rPr>
      <t>等。</t>
    </r>
  </si>
  <si>
    <r>
      <t>（十）信徒人數：指依辦理寺廟登記須知第</t>
    </r>
    <r>
      <rPr>
        <sz val="14"/>
        <rFont val="Times New Roman"/>
        <family val="1"/>
      </rPr>
      <t>11</t>
    </r>
    <r>
      <rPr>
        <sz val="14"/>
        <rFont val="標楷體"/>
        <family val="4"/>
      </rPr>
      <t>、</t>
    </r>
    <r>
      <rPr>
        <sz val="14"/>
        <rFont val="Times New Roman"/>
        <family val="1"/>
      </rPr>
      <t>12</t>
    </r>
    <r>
      <rPr>
        <sz val="14"/>
        <rFont val="標楷體"/>
        <family val="4"/>
      </rPr>
      <t>點規定寺廟負責人所造報（含變動）信徒或執事名冊之人數，並以各教信徒或執事資格認定為準。如道教、佛教、理教、軒轅教、天帝教、一貫道、天德聖教之信徒或執事資格認定依據內政部訂頒之下列之一者：1.寺廟之開山、創辦者；2.依教制辦理皈依傳度者；3.對寺廟人力、物力、公益慈善、教化事業等有重大貢獻者；4.依其章程規定所列之信徒資格者。</t>
    </r>
  </si>
  <si>
    <t>（四）適用監督寺廟條例之寺廟：指登記有案，依據監督寺廟條例，其不動產（包括土地及建築物）以「寺廟」名義登記之寺廟。</t>
  </si>
  <si>
    <t>（五）私建：指寺廟登記規則修正施行前登記有案，由私人出資建立並管理，其不動產（包括土地及建築物）以私人名義登記之寺廟。</t>
  </si>
  <si>
    <t>（六）公建：指寺廟登記規則修正施行前登記有案，由政府機關或地方自治團體管理之寺廟。</t>
  </si>
  <si>
    <t>（七）已辦理財團法人登記數：寺廟依辦理寺廟登記須知完成寺廟登記程序後，寺廟負責人依財團法人相關法令規定，申請許可設立為財團法人制寺廟者。</t>
  </si>
  <si>
    <t>（八）未辦理財團法人登記數：寺廟依辦理寺廟登記須知完成寺廟登記程序但後續未申請許可設立為財團法人制寺廟者。</t>
  </si>
  <si>
    <t>（九）不動產：凡經辦理登記之寺廟坐落基地之不動產者（包括土地及建築物）屬之，其他部分係指非寺廟坐落基地及寺廟建築之外之土地及建築物。</t>
  </si>
  <si>
    <t>＊統計單位：座。</t>
  </si>
  <si>
    <t>＊統計單位：座、平方公尺、人。</t>
  </si>
  <si>
    <t>＊資料變革：無。</t>
  </si>
  <si>
    <t>寺廟登記概況</t>
  </si>
  <si>
    <t>資料項目：教會（堂）概況</t>
  </si>
  <si>
    <t>＊統計地區範圍及對象：凡轄內之教會（堂）均為統計對象。</t>
  </si>
  <si>
    <t>＊統計分類：橫項依「鄉鎮市區別」分；縱項依「總計」、「猶太教」、「天主教」、「基督教」、「伊斯蘭教」、「東正教」、「摩門教」、「天理教」、「巴哈伊教」、「統一教」、「山達基」、「真光教團」、「其他」分。</t>
  </si>
  <si>
    <t>教會（堂）係指已辦理宗教財團法人登記及未辦理宗教財團法人登記者。</t>
  </si>
  <si>
    <t>＊統計指標編製方法與資料來源說明：依據年度本所統計資料彙編。</t>
  </si>
  <si>
    <t>教會（堂）概況</t>
  </si>
  <si>
    <t>宗教團體興辦公益慈善及社會教化事業概況</t>
  </si>
  <si>
    <t>資料項目：宗教團體興辦公益慈善及社會教化事業概況</t>
  </si>
  <si>
    <t>＊統計地區範圍及對象：凡轄內各種宗教興辦公益慈善及社會教化事業之慈善機構，均為統計對象。</t>
  </si>
  <si>
    <t>橫項依「宗教別」分；縱項依「醫療機構」、「文教機構」及「公益慈善事業」分。</t>
  </si>
  <si>
    <t>（一）醫療機構：分為醫院數、診所數。</t>
  </si>
  <si>
    <t>（二）文教機構：分為大學數、專科學校數、中學數、職校數、小學數、幼兒園數、圖書閱覽室數、其他。</t>
  </si>
  <si>
    <t>（三）公益慈善事業：分為養老院數、身心障礙教養院數、青少年輔導院數、福利基金會數、學生宿舍處數、技藝研習處數、社會服務中心數。</t>
  </si>
  <si>
    <t>（一）醫院數：指各種宗教附設之醫院數，並以報經醫療主管機關核准設立者為限。</t>
  </si>
  <si>
    <t>（二）診所數：指各種宗教附設之診所數，並以報經醫療主管機關核准設立者為限。</t>
  </si>
  <si>
    <t>（三）文教機構：指各種宗教附設者，並以報經教育主管機關核准設立者為限，分為大學數、專科學校數、中學數、職校數、小學數、幼兒園數、圖書閱覽室數及其他，其中大學包含獨立學院及技術學院，中學包含高級中學、綜合高中、國民中學。</t>
  </si>
  <si>
    <t>（四）公益慈善事業：指各種宗教附設者，並以報經主管機關核准設立者為限，分為養老院數、身心障礙教養院數、青少年輔導院數、福利基金會數、學生宿舍處數、技藝研習數及社會服務中心數。</t>
  </si>
  <si>
    <t>農業統計</t>
  </si>
  <si>
    <t>資料種類：農業統計</t>
  </si>
  <si>
    <t>資料種類：其他行政統計</t>
  </si>
  <si>
    <t>其他行政統計</t>
  </si>
  <si>
    <t>宗教統計</t>
  </si>
  <si>
    <t>資料種類：宗教統計</t>
  </si>
  <si>
    <t>土地統計</t>
  </si>
  <si>
    <t>農耕土地面積</t>
  </si>
  <si>
    <t>資料種類：土地統計</t>
  </si>
  <si>
    <t>資料項目：農耕土地面積</t>
  </si>
  <si>
    <t>＊統計分類：分耕作地、長期休閒地兩大類。耕作地分為短期耕作地、長期耕作地；短期耕作地再分為水稻、水稻以外之短期作、短期休閒。</t>
  </si>
  <si>
    <r>
      <t>(一)農耕土地指不論現況種植與否，可供栽培作物之土地，包括短期耕作地</t>
    </r>
    <r>
      <rPr>
        <sz val="14"/>
        <rFont val="微軟正黑體"/>
        <family val="2"/>
      </rPr>
      <t>、</t>
    </r>
    <r>
      <rPr>
        <sz val="14"/>
        <rFont val="標楷體"/>
        <family val="4"/>
      </rPr>
      <t>長期耕作地及長期休閒地。</t>
    </r>
  </si>
  <si>
    <r>
      <t>1.短期耕作地</t>
    </r>
    <r>
      <rPr>
        <sz val="14"/>
        <rFont val="新細明體"/>
        <family val="1"/>
      </rPr>
      <t>：</t>
    </r>
    <r>
      <rPr>
        <sz val="14"/>
        <rFont val="標楷體"/>
        <family val="4"/>
      </rPr>
      <t>含能蓄水，經常可以栽培水稻之耕地、水稻以外之短期作耕地</t>
    </r>
    <r>
      <rPr>
        <sz val="14"/>
        <rFont val="Times New Roman"/>
        <family val="1"/>
      </rPr>
      <t>(</t>
    </r>
    <r>
      <rPr>
        <sz val="14"/>
        <rFont val="標楷體"/>
        <family val="4"/>
      </rPr>
      <t>蔬菜等</t>
    </r>
    <r>
      <rPr>
        <sz val="14"/>
        <rFont val="Times New Roman"/>
        <family val="1"/>
      </rPr>
      <t>)</t>
    </r>
    <r>
      <rPr>
        <sz val="14"/>
        <rFont val="標楷體"/>
        <family val="4"/>
      </rPr>
      <t>及短期休閒地。</t>
    </r>
  </si>
  <si>
    <t>(二)耕作地：</t>
  </si>
  <si>
    <t>2.長期耕作地：指土壤不容易貯水或水量不足只能栽培陸稻、雜糧及果樹類等之耕地。</t>
  </si>
  <si>
    <t>(三)長期休閒地：係指耕地長期荒蕪，未種植作物之土地。</t>
  </si>
  <si>
    <t>資料項目：有效農機使用證之農機數量</t>
  </si>
  <si>
    <t>(十一)脫殼（粒）機：有動力裝備，用於榖類作物收割後脫殼（粒）之機器，如稻穀脫殼機、玉米脫粒機、高粱脫粒機、花生脫莢機等。</t>
  </si>
  <si>
    <t>(一)耕耘機：俗稱「鐵牛」，係藉動力碎土、鬆土、平土等耕耘農地之機器，其馬力較曳引機小許多。</t>
  </si>
  <si>
    <t>(二)曳引機：有動力引擎，可拖拉機件，附掛犁、耙、中耕器等用以犁田整地、播種、施肥等之機器。</t>
  </si>
  <si>
    <t>(四)動力中耕管理機：有動力裝備，用於作物成長階段之除草、施肥、培土作畦等，且把手可上下及迴旋移動之綜合性管理機器。</t>
  </si>
  <si>
    <t>(五)動力割草機：有動力裝備，專用於割除雜草之機器。</t>
  </si>
  <si>
    <t>(六)背負式（動力噴霧機、施肥機）：有動力裝備，可噴灑霧（粉）狀農藥、肥料，以防治病蟲害、除雜草及施肥之機器，其機種為背負式。</t>
  </si>
  <si>
    <t>(七)定置式動力噴霧機：有動力裝備，可噴灑霧狀農藥，以防治病蟲害及除雜草之機器，其機種為定置式及廣距式。</t>
  </si>
  <si>
    <t>(八)自走式噴霧車：有動力裝備，可噴灑霧狀農藥，以防治病蟲害及除雜草之車輛，其機種為行走式。</t>
  </si>
  <si>
    <t>(九)抽水機：為經營農業之目的，所設置之抽水馬達及相關設備。</t>
  </si>
  <si>
    <t>(十)水稻聯合收穫機：有動力裝備，可作稻穀之收割、脫穀、篩選及裝袋等一貫作業之機器。</t>
  </si>
  <si>
    <t>(三)插秧機：有動力裝備，可自動將培育好之秧苗，按一定距離插植於田間之機器。</t>
  </si>
  <si>
    <t>(十二)農地動力搬運車：有動力引擎裝置，可搬運農畜產品之農業用車輛。</t>
  </si>
  <si>
    <t>(十三)動力採茶機：有動力裝備，專用於採收茶葉之機器。</t>
  </si>
  <si>
    <t>(十四)雜糧聯合收穫機：有動力裝備，用於雜糧收穫之機器，包括玉米聯合收穫機、高粱聯合收穫機、甘藷收穫機、落花生收穫機、豆類收穫機等。</t>
  </si>
  <si>
    <t>(十五)甘蔗採收機：有動力裝備，專用於採收甘蔗之機器。</t>
  </si>
  <si>
    <t>(十六)動力剪枝機：有動力裝備，專用於修剪枝條之機器。</t>
  </si>
  <si>
    <t>(十七)乾燥機：將收穫之穀類或其他作物，加速脫水以便儲存之機器，如稻穀乾燥機、玉米乾燥機、菸葉乾燥設備（一套機件算一台）等。</t>
  </si>
  <si>
    <t>(十八)茶葉調製機（組）：有動力裝備，為茶菁製成粗製茶過程中使用之機器，包括殺菁機、揉捻機、烘培乾燥機等。</t>
  </si>
  <si>
    <t>(十九)蔬果分級機：將蔬菜、水果或其他農產品，依大小或重量予以分類選別之機器。</t>
  </si>
  <si>
    <t>＊統計指標編製方法與資料來源說明：由臺東縣政府農業處農機證照及農機用油管理資訊系統登載之有效農機量統計結果。</t>
  </si>
  <si>
    <t>＊統計單位：臺。</t>
  </si>
  <si>
    <t>有效農機使用證之農機數量</t>
  </si>
  <si>
    <t>天然災害水土保持設施損失情形</t>
  </si>
  <si>
    <t>天然災害統計</t>
  </si>
  <si>
    <t>資料項目：天然災害水土保持設施損失情形</t>
  </si>
  <si>
    <t>資料種類：天然災害統計</t>
  </si>
  <si>
    <t>資料種類：運輸統計</t>
  </si>
  <si>
    <t>運輸統計</t>
  </si>
  <si>
    <t>報表
、
網際
網路</t>
  </si>
  <si>
    <t>發布形式</t>
  </si>
  <si>
    <t>＊時效：3個月又5日。</t>
  </si>
  <si>
    <r>
      <t>＊統計標準時間：</t>
    </r>
    <r>
      <rPr>
        <sz val="14"/>
        <color indexed="8"/>
        <rFont val="標楷體"/>
        <family val="4"/>
      </rPr>
      <t>以每年十二月三十一日之事實為準。</t>
    </r>
  </si>
  <si>
    <t>＊發布週期：年。</t>
  </si>
  <si>
    <t>＊時效：3個月又5日。</t>
  </si>
  <si>
    <t>＊統計分類：依農機種類及主要用途、機型等分為耕耘機、曳引機、插秧機、動力中耕管理機、動力割草機、背負式（動力噴霧機、施肥機）、定置式動力噴霧機、自走式噴霧車、抽水機、水稻聯合收穫機、脫殼（粒）機、農地動力搬運車、動力採茶機、雜糧聯合收穫機、甘蔗採收機、動力剪枝機、乾燥機、茶葉調製機（組）、蔬果分級機等。</t>
  </si>
  <si>
    <t>(二十七)本表皆以公斤為單位，若無法得其實際重量，請至「生活廢棄物質管理資訊系統」主管機關頁面&gt;點選「常見問題區」中「資源回收項目重量折算標準」可供參考，網址：http://hwms.epa.gov.tw/。</t>
  </si>
  <si>
    <t>＊時效：20日。</t>
  </si>
  <si>
    <t>五、資料品質</t>
  </si>
  <si>
    <r>
      <t>(十) 「其他」處理：係指非採焚化、衛生掩埋或回收再利用等處理方式，而變更其物理、化學、生物特性或成分，達成分離、中和、減量、減積、去毒、無害化或安定之目的，例如篩分打包、水泥窯偕同處理、製成固體再生燃料（</t>
    </r>
    <r>
      <rPr>
        <sz val="14"/>
        <rFont val="Times New Roman"/>
        <family val="1"/>
      </rPr>
      <t>Solid Recovered Fuel</t>
    </r>
    <r>
      <rPr>
        <sz val="14"/>
        <rFont val="標楷體"/>
        <family val="4"/>
      </rPr>
      <t>，</t>
    </r>
    <r>
      <rPr>
        <sz val="14"/>
        <rFont val="Times New Roman"/>
        <family val="1"/>
      </rPr>
      <t>SRF</t>
    </r>
    <r>
      <rPr>
        <sz val="14"/>
        <rFont val="標楷體"/>
        <family val="4"/>
      </rPr>
      <t>）等。</t>
    </r>
  </si>
  <si>
    <t>＊統計指標編製方法與資料來源說明：由本所辦理都市計畫區內路外停車位統計之單位，依據原始資料分別統計彙編。</t>
  </si>
  <si>
    <t>七、其他事項：無。</t>
  </si>
  <si>
    <t>＊統計地區範圍及對象：包括本所轄區內計畫區內路外停車位，以平面或立體式(包括匝道式、機械式或塔台式)等設置，以供民眾停放車輛之場所為統計對象，但不包括所轄之建築物附設停車位(由縣市另報送營建署彙送)及風景遊樂區停車位（由縣市另報送觀光局彙送）。</t>
  </si>
  <si>
    <t>＊統計標準時間：以每季底之事實為準。</t>
  </si>
  <si>
    <t>＊統計分類：路外停車位依設置方式分公有及私有，再分收費、不收費，並細分平面及立體(包括匝道式、機械式或塔台式)。</t>
  </si>
  <si>
    <t>＊統計單位：格。</t>
  </si>
  <si>
    <r>
      <t>＊</t>
    </r>
    <r>
      <rPr>
        <sz val="14"/>
        <color indexed="8"/>
        <rFont val="標楷體"/>
        <family val="4"/>
      </rPr>
      <t xml:space="preserve">書面：       （ ）新聞稿   （◎）報表  </t>
    </r>
  </si>
  <si>
    <t>三、資料範圍、週期及時效</t>
  </si>
  <si>
    <t>＊統計地區範圍及對象：包括本所轄區內路邊停車位，以供民眾停放車輛之場所為統計對象，但不包括所轄之建築物附設停車位(由縣市另報送營建署彙送)及風景遊樂區停車位（由縣市另報送觀光局彙送）。</t>
  </si>
  <si>
    <t>(二) 都市計畫區內：依都市計畫法規定之都市計畫範圍內(不包括其範圍內之風景遊樂區)。</t>
  </si>
  <si>
    <t>(三) 都市計畫區外：依都市計畫法規定之都市計畫範圍外(不包括其範圍內之風景遊樂區)。</t>
  </si>
  <si>
    <t>＊時效：30日。</t>
  </si>
  <si>
    <t>＊預告發布日期（含預告方式及週期）：每季終了後30日內以公務統計報表發布(預定發布時間如遇例假日則順延至次一工作日)。</t>
  </si>
  <si>
    <t>＊統計指標編製方法與資料來源說明：由本所辦理路邊停車位統計之單位，依據原始資料分別統計彙編。</t>
  </si>
  <si>
    <r>
      <t>＊時效：</t>
    </r>
    <r>
      <rPr>
        <sz val="14"/>
        <color indexed="8"/>
        <rFont val="標楷體"/>
        <family val="4"/>
      </rPr>
      <t>15日</t>
    </r>
    <r>
      <rPr>
        <sz val="14"/>
        <color indexed="8"/>
        <rFont val="標楷體"/>
        <family val="4"/>
      </rPr>
      <t>。</t>
    </r>
  </si>
  <si>
    <t>＊預告發布日期（含預告方式及週期）：每季終了後十五日內以公務統計報表發布(預定發布時間如遇例假日則順延至次一工作日)。</t>
  </si>
  <si>
    <t>＊統計地區範圍及對象：包括本所轄區內計畫區外路外電動車專用停車位，含平面或立體式(包括匝道式、機械式或塔台式)等設置，以供電動車輛停放之場所為統計對象。</t>
  </si>
  <si>
    <t>＊時效：15日。</t>
  </si>
  <si>
    <t>＊預告發布日期（含預告方式及週期）：每季終了後十五日內以公務統計報表發布(預定發布時間如遇例假日則順延至次一工作日)。</t>
  </si>
  <si>
    <t>＊時效：25日。</t>
  </si>
  <si>
    <t>＊同步發送單位（說明資料發布時同步發送之單位或可同步查得該資料之網址）：臺東縣政府建設處。</t>
  </si>
  <si>
    <t>＊預告發布日期（含預告方式及週期）：每季終了後二十五日內以公務統計報表發布(預定發布時間如遇例假日則順延至次一工作日)。</t>
  </si>
  <si>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</si>
  <si>
    <t>＊時效：1個月又5日。</t>
  </si>
  <si>
    <t>＊同步發送單位（說明資料發布時同步發送之單位或可同步查得該資料之網址）：衛生福利部統計處。</t>
  </si>
  <si>
    <t>＊預告發布日期（含預告方式及週期）：每季終了後一個月又五日內以公務統計報表發布(預定發布時間如遇例假日則順延至次一工作日)。</t>
  </si>
  <si>
    <t>＊時效：2個月又5日。</t>
  </si>
  <si>
    <t>＊統計地區範圍及對象：凡在本所轄內已成立社區發展協會之社區，均為統計對象。</t>
  </si>
  <si>
    <t>(一)社區：依「社區發展工作綱要」第2條規定，係指「經鄉(鎮、市、區)社區發展主管機關劃定，供為依法設立社區發展協會，推動社區發展工作之組織與活動區域」。</t>
  </si>
  <si>
    <t>＊同步發送單位（說明資料發布時同步發送之單位或可同步查得該資料之網址）：臺東縣政府社會處。</t>
  </si>
  <si>
    <t>＊預告發布日期（含預告方式及週期）：年度終了後二個月又五日內以公務統計報表發布(預定發布時間如遇例假日則順延至次一工作日)。</t>
  </si>
  <si>
    <t>＊預告發布日期（含預告方式及週期）：期間終了後一個月又五日內以公務統計報表發布(預定發布時間如遇例假日則順延至次一工作日)。</t>
  </si>
  <si>
    <t>＊統計分類：(一)垃圾處理場(廠)：按焚化廠、衛生掩埋場、堆肥場、堆置場分。
            (二)垃圾回收清除車輛：按子母式垃圾車、密封式垃圾車、框式垃圾
                   車、水肥車、清溝(溝泥)車、掃(洗)街車分。</t>
  </si>
  <si>
    <t>＊同步發送單位（說明資料發布時同步發送之單位或可同步查得該資料之網址）：臺東縣環保局。</t>
  </si>
  <si>
    <t>22.非屬上述業務項目（如一般建築及設備、資訊軟硬體等）之經費分別歸入對應類別，如無法明確歸於某一類別，則歸入「其他」項。</t>
  </si>
  <si>
    <t>＊統計單位：廠(座)、輛。</t>
  </si>
  <si>
    <t>＊時效：2個月又20天。</t>
  </si>
  <si>
    <t>＊預告發布日期（含預告方式及週期）：期間開始二個月又二十日內以公務統計報表發布(預定發布時間如遇例假日則順延至次一工作日)。</t>
  </si>
  <si>
    <t>＊統計單位：千元
＊統計分類：
(一)縱項目按經資門別、科目別及基金別分。
(二)橫項目按單位別、業務別、基金來源/用途別分。</t>
  </si>
  <si>
    <t>＊時效：4個月又20天。</t>
  </si>
  <si>
    <t>＊預告發布日期（含預告方式及週期）：期間終了四個月又二十日內以公務統計報表發布(預定發布時間如遇例假日則順延至次一工作日)。</t>
  </si>
  <si>
    <t>＊統計標準時間：動態資料以當年1月至12月之事實為準；靜態資料以當年12月底之事實為準。</t>
  </si>
  <si>
    <t>（三）成立：指當年調解成立之件數。</t>
  </si>
  <si>
    <t>（四）不成立：指1次或多次調解未達成協議不再調解之當年結案之件數。</t>
  </si>
  <si>
    <t>（二）刑事結案件數：按妨害風化、妨害婚姻及家庭、傷害、妨害自由名譽信用
及秘密、竊盜及侵占詐欺、毀棄損壞及其他分。</t>
  </si>
  <si>
    <t>（一）民事結案件數：按債權、債務、
物權、親屬、繼承、商事、營建工程及其他分。</t>
  </si>
  <si>
    <t>（五）本表結案件數總計應與
「3311-04-03-3辦理調解方式概況」之調解方式合計欄相符。</t>
  </si>
  <si>
    <t>＊統計分類：橫項依「鄉鎮市別」分；縱項依「結案件數總計」、
「民事結案件數」、「刑事結案件數」及「年底正在調解中未結案件數」分。</t>
  </si>
  <si>
    <t>＊預告發布日期（含預告方式及週期）：年度終了後1個月又5日內以公務統計報表發布(預定發布時間如遇例假日則順延至次一工作日)。</t>
  </si>
  <si>
    <t>＊預告發布日期（含預告方式及週期）：年度終了後1個月又五日內以公務統計報表發布(預定發布時間如遇例假日則順延至次一工作日)。</t>
  </si>
  <si>
    <t>＊統計分類：橫項依「鄉鎮市別」分；縱項依「委員總人數」、「性別」、「年齡」、「教育程度」、「行業」、「服務公職」及「委員年資」分。</t>
  </si>
  <si>
    <t>＊預告發布日期（含預告方式及週期）：次年四月五日前以公務統計報表發布，(預定發布時間如遇例假日則順延至次一工作日)。</t>
  </si>
  <si>
    <t>＊統計單位：件、%。</t>
  </si>
  <si>
    <t>（三）委員集體開會調解、委員獨任調解：委員獨任調解係指責任區1人為主體進行之調解，惟依法須有女性委員或主席參與者，仍以委員獨任調解計算之；責任區3人以上為主體之調解案件為委員集體開會調解案件。</t>
  </si>
  <si>
    <t>＊統計分類：橫項依「鄉鎮市別」分；縱項依「調解方式」及「協同調解」分。</t>
  </si>
  <si>
    <r>
      <t>＊同步發送單位（說明資料發布時同步發送之單位或可同步查得該資料之網址）：</t>
    </r>
    <r>
      <rPr>
        <sz val="14"/>
        <color indexed="8"/>
        <rFont val="標楷體"/>
        <family val="4"/>
      </rPr>
      <t>臺東縣政府民政處</t>
    </r>
    <r>
      <rPr>
        <sz val="14"/>
        <color indexed="8"/>
        <rFont val="標楷體"/>
        <family val="4"/>
      </rPr>
      <t>。</t>
    </r>
  </si>
  <si>
    <t>＊同步發送單位（說明資料發布時同步發送之單位或可同步查得該資料之網址）：臺東縣政府民政處。</t>
  </si>
  <si>
    <t>＊預告發布日期（含預告方式及週期）：次年三月五日前以公務統計報表發布(預定發布時間如遇例假日則順延至次一工作日)。</t>
  </si>
  <si>
    <t>＊時效：3個月又5日。</t>
  </si>
  <si>
    <t>＊預告發布日期（含預告方式及週期）：每年終了後三個月又五日內以公務統計報表發布(預定發布時間如遇例假日則順延至次一工作日)。</t>
  </si>
  <si>
    <t>＊時效：3個月又5日。</t>
  </si>
  <si>
    <t>＊統計單位：處、平方公尺、座、具、個。</t>
  </si>
  <si>
    <t>（十）本年遷出數：指撿骨或遷至其他骨灰（骸）存放設施安厝。</t>
  </si>
  <si>
    <t>（十一）開放中：係指設施營運中，受理民眾申請埋葬或骨灰（骸）存放。</t>
  </si>
  <si>
    <t>（十二）已停用：係指設施已禁葬或不再提供骨灰（骸）存放服務。</t>
  </si>
  <si>
    <t>＊統計分類：橫項依「鄉鎮市別」及「公私立別」分；縱項依「經規劃並啟用者」及「未經規劃者」分。</t>
  </si>
  <si>
    <t>＊統計地區範圍及對象：凡本所範圍內，依法設置及管理之公私立公墓，均為統計對象。</t>
  </si>
  <si>
    <t>＊統計地區範圍及對象：凡本所範圍內，依法設置及管理之公私立骨灰(骸)存放設施，均為統計對象。</t>
  </si>
  <si>
    <t>＊時效：2個月又20日。</t>
  </si>
  <si>
    <t>＊時效：2個月又20日。</t>
  </si>
  <si>
    <t>＊預告發布日期（含預告方式及週期）：次年3月20日前以公務統計報表發布(預定發布時間如遇例假日則順延至次一工作日)。</t>
  </si>
  <si>
    <t>（四）年底處數
1.開放中：係指設施營運中，受理民眾申請骨灰（骸）存放。
2.已停用：係指設施不再提供骨灰（骸）存放服務。</t>
  </si>
  <si>
    <t>＊統計單位：處、位數。</t>
  </si>
  <si>
    <t>＊統計分類：橫項依「鄉鎮市別」及「公私立別」分；縱項依「年底處數」、「年底最大容量」、「年底已使用量」、「年底尚未使用量」、「本年納入數量」及「本年遷出數量」分。</t>
  </si>
  <si>
    <t>＊預告發布日期（含預告方式及週期）：年度終了後2個月又20日內以公務統計報表發布(預定發布時間如遇例假日則順延至次一工作日)。</t>
  </si>
  <si>
    <t>＊統計地區範圍及對象：凡本所依法所為殯葬管理業務，均為統計對象。</t>
  </si>
  <si>
    <t>＊統計標準時間：動態資料以當年1月1日至年底之事實為準；靜態資料以當年12月底之事實為準。</t>
  </si>
  <si>
    <t>（四）本年環保葬件數：係指公、私立公墓內或非公墓內之環保葬件數。</t>
  </si>
  <si>
    <t>（五）本年殯葬設施違反殯葬法規處分件數：係指公、私立殯葬設施違反殯葬法規遭受處分之件數。</t>
  </si>
  <si>
    <t>＊統計分類：橫項依「鄉鎮市別」分；縱項依「本年環保葬件數」、「年底公立公墓收費狀況」、「年底公立公墓管理人員」、「年底公立各級單位殯葬業務承辦人員」、「本年核發埋葬火化許可證明」及「本年殯葬設施違反殯葬法規處分件數」分，其中「本年環保葬件數」、「年底公立公墓管理人員」、「年底公立各級單位殯葬業務承辦人員」及「本年核發埋葬火化許可證明」再依性別分。</t>
  </si>
  <si>
    <t>＊發布週期：年。</t>
  </si>
  <si>
    <t>＊統計指標編製方法與資料來源說明：依據本所資料編製。</t>
  </si>
  <si>
    <t>＊統計資料交叉查核及確保資料合理性之機制：無。</t>
  </si>
  <si>
    <t>六、須注意及預定改變之事項（說明預定修正之資料、定義、統計方法等及其修正原因）：無。</t>
  </si>
  <si>
    <t>＊預告發布日期（含預告方式及週期）：年度終了後2個月又20日內以公務統計報表發布(預定發布時間如遇例假日則順延至次一工作日)。</t>
  </si>
  <si>
    <t>＊統計單位：件、個、人。</t>
  </si>
  <si>
    <t>（四）殯儀館：係指醫院以外，供屍體處理及舉行殮、殯、奠、祭儀式之設施。依殯葬管理條例第13條規定，應有以下設施：
1.冷凍室。2.屍體處理設施。3.解剖室。4.消毒設施。5.廢（污）水處理設施。6.停柩室。7.禮廳及靈堂。8.悲傷輔導室。9.服務中心及家屬休息室。10.公共衛生設施。11.緊急供電設施。12.停車場。13.聯外道路。14.其他依法應設置之設施。</t>
  </si>
  <si>
    <t>＊統計單位：處、平方公尺、間、具。</t>
  </si>
  <si>
    <t>＊統計分類：橫項依「鄉鎮市別」及「公私立別」分；縱項依「年底殯儀館數」、「年底土地面積」、「年底總樓地板面積」、「年底禮廳數」、「年底屍體冷凍室最大容量」及「本年殯殮數」分。</t>
  </si>
  <si>
    <t>＊統計地區範圍及對象：凡本所範圍內，依法設置及管理之公私立殯儀館，均為統計對象。</t>
  </si>
  <si>
    <t>＊統計地區範圍及對象：凡本所範圍內，依法設置及管理之公私立火化場，均為統計對象。</t>
  </si>
  <si>
    <t>（三）每日最大處理量：指依爐具之效能，全部火化爐每日所能處理之最大量而言。</t>
  </si>
  <si>
    <t>（四）性別不詳：指火化之骨骸、胎兒屍體或其他無法辨識性別之情形者。</t>
  </si>
  <si>
    <t>＊統計分類：橫項依「鄉鎮市區別」及「公私立別」分；縱項依「年底火化場數」、「年底土地面積」、「年底總樓地板面積」、「年底每日最大處理量」、「年底火化爐數」及「本年火化數」分，其中「本年火化數」再依性別分。</t>
  </si>
  <si>
    <t>＊時效：4個月又5日。</t>
  </si>
  <si>
    <t>（一）年底總樓地板面積：指當年底房屋各樓層總樓地板面積和而言。</t>
  </si>
  <si>
    <r>
      <t>（二）</t>
    </r>
    <r>
      <rPr>
        <sz val="14"/>
        <color indexed="8"/>
        <rFont val="Times New Roman"/>
        <family val="1"/>
      </rPr>
      <t> </t>
    </r>
    <r>
      <rPr>
        <sz val="14"/>
        <color indexed="8"/>
        <rFont val="標楷體"/>
        <family val="4"/>
      </rPr>
      <t>本年火化數：指當年公私立火化場火化之數量。</t>
    </r>
  </si>
  <si>
    <t>＊統計單位：處、平方公尺、具、座。</t>
  </si>
  <si>
    <t>＊統計地區範圍及對象：凡在本所境內為農村生產資材與產物運輸需要而輔助改善及維護之農路為統計對象。</t>
  </si>
  <si>
    <t>＊統計標準時間：以會計年度期間之事實為準。</t>
  </si>
  <si>
    <t>＊統計分類：按工程名稱、地點、道路總長度分；總工程費按中央、縣、其他等經費來源分。</t>
  </si>
  <si>
    <t>＊同步發送單位（說明資料發布時同步發送之單位或可同步查得該資料之網址）：臺東縣政府農業處。</t>
  </si>
  <si>
    <t>＊統計指標編製方法與資料來源說明：本所依相關工程資料編製。</t>
  </si>
  <si>
    <t>＊時效：2個月又5日。</t>
  </si>
  <si>
    <t>＊預告發布日期（含預告方式及週期）：每年終了後兩個月又五日內以公務統計報表發布(預定發布時間如遇例假日則順延至次一工作日)。</t>
  </si>
  <si>
    <t>＊預告發布日期（含預告方式及週期）：年度終了後四個月又五日內以公務統計報表發布(預定發布時間如遇例假日則順延至次一工作日)。</t>
  </si>
  <si>
    <t>＊統計單位：道路總長度：公里；總工程費：新台幣元。</t>
  </si>
  <si>
    <r>
      <t>＊同步發送單位（說明資料發布時同步發送之單位或可同步查得該資料之網址）：</t>
    </r>
    <r>
      <rPr>
        <sz val="14"/>
        <color indexed="8"/>
        <rFont val="標楷體"/>
        <family val="4"/>
      </rPr>
      <t>臺東縣政府農業處</t>
    </r>
    <r>
      <rPr>
        <sz val="14"/>
        <color indexed="8"/>
        <rFont val="標楷體"/>
        <family val="4"/>
      </rPr>
      <t>。</t>
    </r>
  </si>
  <si>
    <t>＊資料變革：無。</t>
  </si>
  <si>
    <t>＊預告發布日期（含預告方式及週期）：次年4月五日前以公務統計報表發布(預定發布時間如遇例假日則順延至次一工作日)。</t>
  </si>
  <si>
    <t>＊統計標準時間：以每年一期作之耕作事實為準。</t>
  </si>
  <si>
    <t>＊統計地區範圍及對象：凡本所所轄可供種植經濟生產農作物之土地，無論是否適宜耕作或合法作為農業使用與否，均為統計對象。</t>
  </si>
  <si>
    <r>
      <t>＊統計地區範圍及對象：以本</t>
    </r>
    <r>
      <rPr>
        <sz val="13.5"/>
        <color indexed="8"/>
        <rFont val="標楷體"/>
        <family val="4"/>
      </rPr>
      <t>所</t>
    </r>
    <r>
      <rPr>
        <sz val="13.5"/>
        <rFont val="標楷體"/>
        <family val="4"/>
      </rPr>
      <t>所轄地區農機證照及農機用油管理資訊系統登載之各式農機資料為統計對象。</t>
    </r>
  </si>
  <si>
    <t>＊同步發送單位（說明資料發布時同步發送之單位或可同步查得該資料之網址）：臺東縣政府農業處。</t>
  </si>
  <si>
    <t>＊統計標準時間：以當年一月一日至十二月三十一日之事實為準。</t>
  </si>
  <si>
    <r>
      <t>（一）</t>
    </r>
    <r>
      <rPr>
        <sz val="7"/>
        <color indexed="8"/>
        <rFont val="Times New Roman"/>
        <family val="1"/>
      </rPr>
      <t xml:space="preserve"> </t>
    </r>
    <r>
      <rPr>
        <sz val="14"/>
        <color indexed="8"/>
        <rFont val="標楷體"/>
        <family val="4"/>
      </rPr>
      <t>災害種類：指地震、颱風、水災及其他災害等天然災害。</t>
    </r>
  </si>
  <si>
    <t>（二）搶修（復建）經費：指遭受天然災害損害之水土保持設施搶修（復建）經費，依設施項目分為農路、土石流防治設施、治山防災設施及一般水土保持設施等搶修（復建）經費。</t>
  </si>
  <si>
    <t>（三）一般水土保持設施：指土石流防治及治山防災除外之一般水土保持設施。</t>
  </si>
  <si>
    <t>＊統計分類：按災害種類、發生時間及搶修（復建）經費等統計之。</t>
  </si>
  <si>
    <t>＊統計指標編製方法與資料來源說明：由本所經辦人員，於天然災害發生時作初步損失估計表（速報）以電話或傳真報告縣政府，並於天然災害停止後三日內編造詳報，由縣政府彙編天然災害速報及詳報（速報三日內  詳報七日內）。</t>
  </si>
  <si>
    <t>＊統計地區範圍及對象：凡本所所轄因天然災害所造成水土保持設施損失，均為統計之對象。</t>
  </si>
  <si>
    <t>＊預告發布日期（含預告方式及週期）：次年三月五日前以公務統計報表發布(預定發布時間如遇例假日則順延至次一工作日)。</t>
  </si>
  <si>
    <t>＊統計分類：
(一)縱項目：按一般垃圾及廚餘分。
(二)橫項目：按產生量、處理量及本月新增暫存量分，其中產生量按清運單位別分，處理量按處理方式別分。</t>
  </si>
  <si>
    <t>公共造產成果概況</t>
  </si>
  <si>
    <t>資料項目：公共造產成果概況</t>
  </si>
  <si>
    <t>＊統計地區範圍及對象：凡本所依據公共造產獎助及管理辦法之執行案件，均為統計對象。</t>
  </si>
  <si>
    <t>＊統計標準時間：動態資料以當年1月至12月之事實為準；靜態資料以當年12月底之事實為準。</t>
  </si>
  <si>
    <t>（一）公共造產：指因時、因地，就公墓納骨堂、觀光育樂事業、游泳池、商業市場、停車場、造林、果樹、行道樹、作物、畜牧、水產及其他有利地方繁榮兼具經濟價值、便利經營之各種事業選擇經營之。
（二）造產項目：按(1)公墓納骨堂(2)觀光育樂事業(3)游泳池(4)商業市場(5)停車場(6)造林(7)果樹(8)行道樹(9)作物(10)畜牧(11)水產(12)其他等12項目分別填寫。
（三）造產種類及現存量單位：係指實施公共造產12大造產項目所屬事業名稱或種類名稱：
1.公墓納骨堂：凡往生者經處理後供存放骨灰(骸)，並設有專人管理等均屬之；以上各種類以處為現存量之單位。
2.觀光育樂事業：凡與觀光育樂事業有關，如名勝古蹟、風景區、旅社、球場、遊艇、露營區、活動中心、康樂臺、海水浴場、戲院、遊樂場等均屬之；以上各種類以處、所、座、艘、家等為現存量之單位。
3.游泳池：以處為現存量之單位。
4.商業市場：凡與商場有關，如各種市場（果菜市場、零售市場、…）、店舖、臨時攤販集中區等均屬之；以上各種類以所、間、處等為現存量之單位。
5.停車場：凡與停車場有關，如立體停車場、寄車處、…等均屬之；以上各種類以處為現存量之單位。</t>
  </si>
  <si>
    <t>6.造林：凡人工種植之樹木，如松、杉、木麻黃、鐵刀木、…等均屬之；以上各種類以平方公尺為現存量之單位。
7.果樹：凡人工栽植之果樹類，如梅、李、栗、番石榴、…等均屬之；以上各種類以平方公尺為現存量之單位。
8.行道樹：凡人工種植在公路兩旁，不論其為樹木類或果樹類，如蓮霧、芒果、木麻黃、可可、椰子、…等均屬之；以上各種類以公里為現存量之單位。
9.作物：凡人工種植之短期草木作物，如豆、甘藷、香蕉、鳳梨(屬普通作物)、茶樹、香水茅(屬持月作物)、水稻(屬農作物)、…等均屬之；以上各種類以平方公尺為現存量之單位。
10.畜牧：凡與畜牧類有關之畜產者，如養豬、養牛、養羊、養鹿、…等均屬之；以上各種類以頭為現存量之單位。
11.水產：凡與養殖水產類有關者，如養魚、養蝦、蛤蠣、…等均屬之；以上各種類以平方公尺為現存量之單位。
12.其他：凡與前列各項無關者，如育蠶室(平方公尺)、苗圃(平方公尺)、砂石採集(處)、卡車營運(處)、活動中心(處)、公廁出租(間)、大眾浴池(間)、電信代辦所(處)、…等均屬之。
（四）本年收入：指當年各項收益之金額。
（五）本年支出：指當年從事造產而直接支出之各種資金總額（包括預算編列之基金或貸款還款、捐助款等支出數）。</t>
  </si>
  <si>
    <t>（六）本年賸餘（短絀）＝本年收入合計－本年支出合計＝事業賸餘（損失）＋事業外賸餘（損失）。
（七）解繳庫數係包括解繳縣市或鄉鎮市區庫數。
（八）現存造產價值估計：當年底現存造產依市價估計。
（九）歷年累計總投資額：累計歷年至當年底該項造產種類總投資額。</t>
  </si>
  <si>
    <t>＊統計單位：千元。</t>
  </si>
  <si>
    <t>＊統計分類：橫項依「造產項目」分；縱項依「造產種類」、「年底現存量」、「本年收入」、「本年支出」、「事業賸餘（損失)」、「事業外賸餘（損失)」、「本年賸餘（短絀）」、「解繳庫數」、「留存事業機關賸餘金額」、「年底現存造產價值估計」及「歷年累計總投資額」分。</t>
  </si>
  <si>
    <t>＊發布週期（指資料編製或產生之頻率，如月、季、年等）：年。</t>
  </si>
  <si>
    <t>＊時效（指統計標準時間至資料發布時間之間隔時間）：2個月又25日。</t>
  </si>
  <si>
    <t>＊統計資料交叉查核及確保資料合理性之機制（說明各項資料之相互關係及不同資料來源之相關統計差異性）：為確保資料品質，運用電腦程式進行檢誤，對於異常資料再請各相關機關補正。</t>
  </si>
  <si>
    <t>＊預告發布日期（含預告方式及週期）：次年3月25日前(若遇例假日順延)以公務統計報表發布。</t>
  </si>
  <si>
    <t>＊同步發送單位（說明資料發布時同步發送之單位或可同步查得該資料之網址）：臺東縣政府民政處。</t>
  </si>
  <si>
    <t>＊統計指標編製方法與資料來源說明：依據本所資料彙編。</t>
  </si>
  <si>
    <t>治山防災整體治理工程</t>
  </si>
  <si>
    <t>總工程費係指本年度已完工者以決算金額，未完工者以發包後實際需要工程費填報，惟不含管理費在內。</t>
  </si>
  <si>
    <t xml:space="preserve">＊統計分類：按工程名稱、地點、總工程費(按經費來源分)及工作數量。 </t>
  </si>
  <si>
    <t>＊時效（指統計標準時間至資料發布時間之間隔時間）：2個月又5日。</t>
  </si>
  <si>
    <t>＊統計地區範圍及對象：凡在本所所轄境內辦理治山防災工程者均為統計對象。</t>
  </si>
  <si>
    <t>＊統計單位：座、塊、公尺、公頃、平方公尺。</t>
  </si>
  <si>
    <t>＊統計指標編製方法與資料來源說明：本所依相關工程資料編製。</t>
  </si>
  <si>
    <t>＊預告發布日期（含預告方式及週期）：年度終了後2個月又5日內(若遇例假日順延)以公務統計報表發布。</t>
  </si>
  <si>
    <t>資料項目：治山防災整體治理工程</t>
  </si>
  <si>
    <t>(112年第四季)</t>
  </si>
  <si>
    <t>(113年第一季)</t>
  </si>
  <si>
    <t>(113年第二季)</t>
  </si>
  <si>
    <t>(113年第三季)</t>
  </si>
  <si>
    <t>(112年)</t>
  </si>
  <si>
    <t>＊預告發布日期（含預告方式及週期）：期間終了後20日內以公務統計報表發布(預定發布時間如遇例假日則順延至次一工作日)。</t>
  </si>
  <si>
    <t>＊統計指標編製方法與資料來源說明：依據本公所提報之資源回收資料編製。</t>
  </si>
  <si>
    <t>＊預告發布日期（含預告方式及週期）：期間終了後20日內以公務統計報表發布(預定發布時間如遇例假日則順延至次一工作日)。</t>
  </si>
  <si>
    <r>
      <t>＊統計地區範圍及對象：本</t>
    </r>
    <r>
      <rPr>
        <sz val="14"/>
        <color indexed="8"/>
        <rFont val="標楷體"/>
        <family val="4"/>
      </rPr>
      <t>所</t>
    </r>
    <r>
      <rPr>
        <sz val="14"/>
        <color indexed="8"/>
        <rFont val="標楷體"/>
        <family val="4"/>
      </rPr>
      <t>之一般垃圾及廚餘清理狀況均為統計對象。</t>
    </r>
  </si>
  <si>
    <r>
      <t>(三)公有：指停車場之經營管理權屬於政府。</t>
    </r>
  </si>
  <si>
    <t>＊時效：30日。</t>
  </si>
  <si>
    <t>＊預告發布日期（含預告方式及週期）：每季終了後30日內以公務統計報表發布(預定發布時間如遇例假日則順延至次一工作日)。</t>
  </si>
  <si>
    <t>＊同步發送單位（說明資料發布時同步發送之單位或可同步查得該資料之網址）：臺東縣政府建設處。</t>
  </si>
  <si>
    <t>＊時效：30日。</t>
  </si>
  <si>
    <t>＊預告發布日期（含預告方式及週期）：每季終了後三十日內以公務統計報表發布(預定發布時間如遇例假日則順延至次一工作日)。</t>
  </si>
  <si>
    <t>＊同步發送單位（說明資料發布時同步發送之單位或可同步查得該資料之網址）：臺東縣政府建設處。</t>
  </si>
  <si>
    <t>＊時效：25日。</t>
  </si>
  <si>
    <t>＊預告發布日期（含預告方式及週期）：每季終了後25日內以公務統計報表發布(預定發布時間如遇例假日則順延至次一工作日)。</t>
  </si>
  <si>
    <t>＊統計地區範圍及對象：包括本所轄區內之計畫區內路外身心障礙專用停車位，含平面或立體式(包括匝道式、機械式或塔台式)等設置，以供領有身心障礙證明之民眾停放車輛之場所為統計對象，但不包括所轄之建築物附設停車位(由縣市另報送營建署彙送)及風景遊樂區停車位（由縣市另報送觀光局彙送）。</t>
  </si>
  <si>
    <t>＊統計地區範圍及對象：包括本所轄區內之計畫區外路外身心障礙專用停車位，含平面或立體式(包括匝道式、機械式或塔台式)等設置，以供領有身心障礙證明之民眾停放車輛之場所為統計對象，但不包括所轄之建築物附設停車位(由縣政府另報送營建署彙送)及風景遊樂區停車位（由縣政府另報送觀光局彙送）。</t>
  </si>
  <si>
    <t>＊預告發布日期（含預告方式及週期）：每季終了後三十日內以公務統計報表發布(預定發布時間如遇例假日則順延至次一工作日)。</t>
  </si>
  <si>
    <t>＊統計地區範圍及對象：包括本所轄區內之路邊身心障礙專用停車位，以供領有身心障礙證明之民眾停放車輛之場所為統計對象，但不包括所轄之建築物附設停車位(由縣市另報送營建署彙送)及風景遊樂區停車位（由縣市另報送觀光局彙送）。</t>
  </si>
  <si>
    <t>＊統計地區範圍及對象：包括本所轄區內計畫區內路外電動車專用停車位，含平面或立體式(包括匝道式、機械式或塔台式)等設置，以供電動車輛停放之場所為統計對象。</t>
  </si>
  <si>
    <t>報表
、
網際
網路</t>
  </si>
  <si>
    <t>＊時效：10日。</t>
  </si>
  <si>
    <t>＊預告發布日期（含預告方式及週期）：次月10日前以公務統計報表發布，其中12月之資料於次年1月25日前發布(預定發布時間如遇例假日則順延至次一工作日)。</t>
  </si>
  <si>
    <t>公庫收支月報</t>
  </si>
  <si>
    <t>電話：089-931370 分機269</t>
  </si>
  <si>
    <t>電子信箱：hdf007@haiduau.taitung.gov.tw</t>
  </si>
  <si>
    <t>聯絡人：高士昱</t>
  </si>
  <si>
    <t>服務單位：海端鄉公所主計室</t>
  </si>
  <si>
    <t>上次預告日期: 111年12月05日</t>
  </si>
  <si>
    <t>臺東縣海端鄉公所</t>
  </si>
  <si>
    <t>本次預告日期: 112年12月05日</t>
  </si>
  <si>
    <t>「臺東縣海端鄉公庫收支月報」統計資料背景說明</t>
  </si>
  <si>
    <t>資料項目：臺東縣海端鄉公所公庫收支月報</t>
  </si>
  <si>
    <t>＊發布機關、單位：臺東縣海端鄉公所主計室</t>
  </si>
  <si>
    <t>「臺東縣海端鄉資源回收成果統計」統計資料背景說明</t>
  </si>
  <si>
    <t>＊編製單位：臺東縣海端鄉公所清潔隊</t>
  </si>
  <si>
    <t>「臺東縣海端鄉一般垃圾及廚餘清理狀況」統計資料背景說明</t>
  </si>
  <si>
    <t>「臺東縣海端鄉停車位概況－都市計畫區內路外」統計資料背景說明</t>
  </si>
  <si>
    <t>臺東縣海端鄉停車位概況-都市計畫區外路外</t>
  </si>
  <si>
    <t>「臺東縣海端鄉停車位概況-路邊停車位」統計資料背景說明</t>
  </si>
  <si>
    <t>「臺東縣海端鄉停車位概況-區內路外身心障礙者專用停車位」統計資料背景說明</t>
  </si>
  <si>
    <t>「臺東縣海端鄉停車位概況-區外路外身心障礙者專用停車位」統計資料背景說明</t>
  </si>
  <si>
    <t>「臺東縣海端鄉停車位概況-路邊身心障礙者專用停車位」統計資料背景說明</t>
  </si>
  <si>
    <t>「臺東縣海端鄉停車位概況-區內路外電動車專用停車位」統計資料背景說明</t>
  </si>
  <si>
    <t>「臺東縣海端鄉停車位概況-區外路外電動車專用停車位」統計資料背景說明</t>
  </si>
  <si>
    <t>「臺東縣海端鄉停車位概況-路邊電動車專用停車位」統計資料背景說明</t>
  </si>
  <si>
    <t>「臺東縣海端鄉列冊需關懷獨居老人人數及服務概況」統計資料背景說明</t>
  </si>
  <si>
    <t>「臺東縣海端鄉推行社區發展工作概況」統計資料背景說明</t>
  </si>
  <si>
    <t>「臺東縣海端鄉環保人員概況」統計資料背景說明</t>
  </si>
  <si>
    <t>「臺東縣海端鄉垃圾處理場(廠)及垃圾回收清除車輛統計」統計資料背景說明</t>
  </si>
  <si>
    <t>「臺東縣海端鄉環境保護預算概況」統計資料背景說明</t>
  </si>
  <si>
    <t>「臺東縣海端鄉環境保護決算概況」統計資料背景說明</t>
  </si>
  <si>
    <t>「臺東縣海端鄉治山防災整體治理工程」統計資料背景說明</t>
  </si>
  <si>
    <t>「臺東縣海端鄉辦理調解業務概況」統計資料背景說明</t>
  </si>
  <si>
    <t>「臺東縣海端鄉調解委員會組織概況」統計資料背景說明</t>
  </si>
  <si>
    <t>「臺東縣海端鄉辦理調解方式概況」統計資料背景說明</t>
  </si>
  <si>
    <t>「臺東縣海端鄉宗教財團法人概況」統計資料背景說明</t>
  </si>
  <si>
    <t>「臺東縣海端鄉寺廟登記概況」統計資料背景說明</t>
  </si>
  <si>
    <t>「臺東縣海端鄉教會（堂）概況」統計資料背景說明</t>
  </si>
  <si>
    <t>「臺東縣海端鄉宗教團體興辦公益慈善及社會教化事業概況」統計資料背景說明</t>
  </si>
  <si>
    <t>「臺東縣海端鄉公墓設施使用概況」統計資料背景說明</t>
  </si>
  <si>
    <t>「臺東縣海端鄉骨灰(骸)存放設施使用概況」統計資料背景說明</t>
  </si>
  <si>
    <t>「臺東縣海端鄉殯葬管理業務概況」統計資料背景說明</t>
  </si>
  <si>
    <t>「臺東縣海端鄉殯儀館設施概況」統計資料背景說明</t>
  </si>
  <si>
    <t>「臺東縣海端鄉火化場設施概況」統計資料背景說明</t>
  </si>
  <si>
    <t>「臺東縣海端鄉公共造產成果概況」統計資料背景說明</t>
  </si>
  <si>
    <t>「臺東縣海端鄉農路改善及維護工程」統計資料背景說明</t>
  </si>
  <si>
    <t>「臺東縣海端鄉農耕土地面積」統計資料背景說明</t>
  </si>
  <si>
    <t>「臺東縣海端鄉有效農機使用證之農機數量」統計資料背景說明</t>
  </si>
  <si>
    <t>「臺東縣海端鄉天然災害水土保持設施損失情形」統計資料背景說明</t>
  </si>
  <si>
    <t>＊編製單位： 臺東縣海端鄉公所財建課</t>
  </si>
  <si>
    <t>＊電子媒體：
（◎）線上書刊及資料庫，網址：
海端鄉公所全球資訊網（https://www.haiduau.gov.tw/home/）「資訊公開專區\主計業務專區\公務統計報表」</t>
  </si>
  <si>
    <t>＊統計地區範圍及對象：以本鄉公庫現金收支事項為統計範圍及對象。</t>
  </si>
  <si>
    <t>＊統計指標編製方法與資料來源說明：
(一) 本公所農情調查員運用繪妥之航測基本圖，經田間實地踏勘，紀錄各項農作物及長短期休閒地面積，以統計農耕土地各項面積。
(二) 各鄉公所按基本圖地區別編製表冊，陳報縣政府彙編。</t>
  </si>
  <si>
    <t>＊傳真：089-931891</t>
  </si>
  <si>
    <t>＊傳真：089-931891</t>
  </si>
  <si>
    <t>＊聯絡電話：089-931370#223</t>
  </si>
  <si>
    <t>＊電子信箱：hdh008@haiduau.taitung.gov.tw</t>
  </si>
  <si>
    <t>＊編製單位：臺東縣海端鄉公所文化暨觀光產業發展所</t>
  </si>
  <si>
    <t>＊聯絡電話：089-931370#248</t>
  </si>
  <si>
    <t>＊電子信箱：hd0024@haiduau.taitung.gov.tw</t>
  </si>
  <si>
    <t>＊聯絡電話：089-931370#201</t>
  </si>
  <si>
    <t>＊聯絡電話：089-931370#201</t>
  </si>
  <si>
    <t>＊電子信箱：hdd001@haiduau.taitung.gov.tw</t>
  </si>
  <si>
    <t>＊電子信箱：hdd001@haiduau.taitung.gov.tw</t>
  </si>
  <si>
    <t>＊電子信箱：hdd001@haiduau.taitung.gov.tw</t>
  </si>
  <si>
    <t>＊編製單位：臺東縣海端鄉公所社會課</t>
  </si>
  <si>
    <t>＊編製單位：臺東縣海端鄉公所社會課</t>
  </si>
  <si>
    <t>＊聯絡電話：089-931370#210</t>
  </si>
  <si>
    <t>＊電子信箱：hdd011@haiduau.taitung.gov.tw</t>
  </si>
  <si>
    <t>＊聯絡電話：089-931370#217</t>
  </si>
  <si>
    <t>＊聯絡電話：089-931370#217</t>
  </si>
  <si>
    <t>＊電子信箱：hdb030@haiduau.taitung.gov.tw</t>
  </si>
  <si>
    <t>＊電子信箱：hdb030@haiduau.taitung.gov.tw</t>
  </si>
  <si>
    <t>＊編製單位：臺東縣海端鄉公所財建課</t>
  </si>
  <si>
    <t>＊電子信箱：hdc009@haiduau.taitung.gov.tw</t>
  </si>
  <si>
    <t>＊聯絡電話：089-931370#224</t>
  </si>
  <si>
    <t>＊編製單位：臺東縣海端鄉公所民政課</t>
  </si>
  <si>
    <t>＊聯絡電話：089-931370#204</t>
  </si>
  <si>
    <t>＊電子信箱：hdb024@haiduau.taitung.gov.tw</t>
  </si>
  <si>
    <t>＊同步發送單位（說明資料發布時同步發送之單位或可同步查得該資料之網址）：臺東縣政府社會處。</t>
  </si>
  <si>
    <t>＊編製單位：臺東縣海端鄉公所民政課</t>
  </si>
  <si>
    <t>＊聯絡電話：089-931370#207</t>
  </si>
  <si>
    <t>＊電子信箱：hdb016@haiduau.taitung.gov.tw</t>
  </si>
  <si>
    <t>＊編製單位：臺東縣海端鄉公所農業課</t>
  </si>
  <si>
    <t>＊聯絡電話：089-931370#249</t>
  </si>
  <si>
    <t>＊電子信箱：hdh016@haiduau.taitung.gov.tw</t>
  </si>
  <si>
    <t>＊編製單位：臺東縣海端鄉公所財建課</t>
  </si>
  <si>
    <t>＊聯絡電話：089-931370#224</t>
  </si>
  <si>
    <t>＊電子信箱：hdc009@haiduau.taitung.gov.tw</t>
  </si>
  <si>
    <t>傳真：089-931891</t>
  </si>
  <si>
    <t>公開類</t>
  </si>
  <si>
    <t>年度報</t>
  </si>
  <si>
    <t>每年終了後2個月內編送</t>
  </si>
  <si>
    <t>年度報</t>
  </si>
  <si>
    <t>每年終了後2個月內編送</t>
  </si>
  <si>
    <t>海端鄉推行社區發展工作概況</t>
  </si>
  <si>
    <r>
      <rPr>
        <u val="single"/>
        <sz val="20"/>
        <rFont val="標楷體"/>
        <family val="4"/>
      </rPr>
      <t>海端鄉</t>
    </r>
    <r>
      <rPr>
        <sz val="20"/>
        <rFont val="標楷體"/>
        <family val="4"/>
      </rPr>
      <t>推行社區發展工作概況（續）</t>
    </r>
  </si>
  <si>
    <t>中華民國112年</t>
  </si>
  <si>
    <t>鄉鎮市區</t>
  </si>
  <si>
    <t>社區發展協會數</t>
  </si>
  <si>
    <r>
      <t>社區</t>
    </r>
    <r>
      <rPr>
        <sz val="12"/>
        <rFont val="Times New Roman"/>
        <family val="1"/>
      </rPr>
      <t xml:space="preserve">
</t>
    </r>
    <r>
      <rPr>
        <sz val="12"/>
        <rFont val="標楷體"/>
        <family val="4"/>
      </rPr>
      <t>戶數</t>
    </r>
  </si>
  <si>
    <r>
      <t>社區</t>
    </r>
    <r>
      <rPr>
        <sz val="12"/>
        <rFont val="Times New Roman"/>
        <family val="1"/>
      </rPr>
      <t xml:space="preserve">
</t>
    </r>
    <r>
      <rPr>
        <sz val="12"/>
        <rFont val="標楷體"/>
        <family val="4"/>
      </rPr>
      <t>人口數</t>
    </r>
  </si>
  <si>
    <t>理監事人數</t>
  </si>
  <si>
    <t>社區發展協會會員數</t>
  </si>
  <si>
    <t>設置社區生產建設基金</t>
  </si>
  <si>
    <t>實際使用經費(元)</t>
  </si>
  <si>
    <t>社區活動中心(幢)</t>
  </si>
  <si>
    <t>社區發展工作項目</t>
  </si>
  <si>
    <t>合計</t>
  </si>
  <si>
    <t>理事長</t>
  </si>
  <si>
    <t>理事(不含理事長)</t>
  </si>
  <si>
    <t>監事</t>
  </si>
  <si>
    <t>合  計</t>
  </si>
  <si>
    <r>
      <t>政府</t>
    </r>
    <r>
      <rPr>
        <sz val="12"/>
        <rFont val="Times New Roman"/>
        <family val="1"/>
      </rPr>
      <t xml:space="preserve">
</t>
    </r>
    <r>
      <rPr>
        <sz val="12"/>
        <rFont val="標楷體"/>
        <family val="4"/>
      </rPr>
      <t>補助款</t>
    </r>
  </si>
  <si>
    <r>
      <t>社區</t>
    </r>
    <r>
      <rPr>
        <sz val="12"/>
        <rFont val="Times New Roman"/>
        <family val="1"/>
      </rPr>
      <t xml:space="preserve">
</t>
    </r>
    <r>
      <rPr>
        <sz val="12"/>
        <rFont val="標楷體"/>
        <family val="4"/>
      </rPr>
      <t>自籌款</t>
    </r>
  </si>
  <si>
    <t>教育訓練</t>
  </si>
  <si>
    <t>社區內部組織</t>
  </si>
  <si>
    <t>辦理社區照顧關懷據點</t>
  </si>
  <si>
    <t>社區
圖書室</t>
  </si>
  <si>
    <t>社區
刊物</t>
  </si>
  <si>
    <t>服務成果</t>
  </si>
  <si>
    <t>合計</t>
  </si>
  <si>
    <t>男</t>
  </si>
  <si>
    <t>女</t>
  </si>
  <si>
    <t>合計</t>
  </si>
  <si>
    <r>
      <t xml:space="preserve">原建
</t>
    </r>
    <r>
      <rPr>
        <sz val="12"/>
        <rFont val="Times New Roman"/>
        <family val="1"/>
      </rPr>
      <t>(</t>
    </r>
    <r>
      <rPr>
        <sz val="12"/>
        <rFont val="標楷體"/>
        <family val="4"/>
      </rPr>
      <t>未作修擴建</t>
    </r>
    <r>
      <rPr>
        <sz val="12"/>
        <rFont val="Times New Roman"/>
        <family val="1"/>
      </rPr>
      <t>)</t>
    </r>
  </si>
  <si>
    <t>新建</t>
  </si>
  <si>
    <t>修擴建</t>
  </si>
  <si>
    <t>辦理社區幹部訓練</t>
  </si>
  <si>
    <t>辦理社區觀摩</t>
  </si>
  <si>
    <t>社區長壽俱樂部</t>
  </si>
  <si>
    <t>社區成長教室</t>
  </si>
  <si>
    <t>社區守望相助隊</t>
  </si>
  <si>
    <t>社區民俗藝文康樂班隊</t>
  </si>
  <si>
    <t>社區志願服務</t>
  </si>
  <si>
    <t>福利服務或活動</t>
  </si>
  <si>
    <r>
      <t>其他
服務</t>
    </r>
    <r>
      <rPr>
        <sz val="12"/>
        <rFont val="Times New Roman"/>
        <family val="1"/>
      </rPr>
      <t xml:space="preserve">  </t>
    </r>
  </si>
  <si>
    <t>團隊</t>
  </si>
  <si>
    <t>志工數</t>
  </si>
  <si>
    <t>合計</t>
  </si>
  <si>
    <t>男</t>
  </si>
  <si>
    <t>女</t>
  </si>
  <si>
    <r>
      <t>(</t>
    </r>
    <r>
      <rPr>
        <sz val="12"/>
        <rFont val="標楷體"/>
        <family val="4"/>
      </rPr>
      <t>個</t>
    </r>
    <r>
      <rPr>
        <sz val="12"/>
        <rFont val="Times New Roman"/>
        <family val="1"/>
      </rPr>
      <t>)</t>
    </r>
  </si>
  <si>
    <r>
      <t>(</t>
    </r>
    <r>
      <rPr>
        <sz val="12"/>
        <rFont val="標楷體"/>
        <family val="4"/>
      </rPr>
      <t>戶</t>
    </r>
    <r>
      <rPr>
        <sz val="12"/>
        <rFont val="Times New Roman"/>
        <family val="1"/>
      </rPr>
      <t>)</t>
    </r>
  </si>
  <si>
    <r>
      <t>(</t>
    </r>
    <r>
      <rPr>
        <sz val="12"/>
        <rFont val="標楷體"/>
        <family val="4"/>
      </rPr>
      <t>人</t>
    </r>
    <r>
      <rPr>
        <sz val="12"/>
        <rFont val="Times New Roman"/>
        <family val="1"/>
      </rPr>
      <t>)</t>
    </r>
  </si>
  <si>
    <r>
      <t>(</t>
    </r>
    <r>
      <rPr>
        <sz val="12"/>
        <rFont val="標楷體"/>
        <family val="4"/>
      </rPr>
      <t>人</t>
    </r>
    <r>
      <rPr>
        <sz val="12"/>
        <rFont val="Times New Roman"/>
        <family val="1"/>
      </rPr>
      <t>)</t>
    </r>
  </si>
  <si>
    <r>
      <t>(</t>
    </r>
    <r>
      <rPr>
        <sz val="11"/>
        <rFont val="標楷體"/>
        <family val="4"/>
      </rPr>
      <t>人次</t>
    </r>
    <r>
      <rPr>
        <sz val="11"/>
        <rFont val="Times New Roman"/>
        <family val="1"/>
      </rPr>
      <t>)</t>
    </r>
  </si>
  <si>
    <r>
      <t>(</t>
    </r>
    <r>
      <rPr>
        <sz val="12"/>
        <rFont val="標楷體"/>
        <family val="4"/>
      </rPr>
      <t>人次</t>
    </r>
    <r>
      <rPr>
        <sz val="12"/>
        <rFont val="Times New Roman"/>
        <family val="1"/>
      </rPr>
      <t>)</t>
    </r>
  </si>
  <si>
    <r>
      <t>(</t>
    </r>
    <r>
      <rPr>
        <sz val="12"/>
        <rFont val="標楷體"/>
        <family val="4"/>
      </rPr>
      <t>處</t>
    </r>
    <r>
      <rPr>
        <sz val="12"/>
        <rFont val="Times New Roman"/>
        <family val="1"/>
      </rPr>
      <t>)</t>
    </r>
  </si>
  <si>
    <r>
      <t>(</t>
    </r>
    <r>
      <rPr>
        <sz val="12"/>
        <rFont val="標楷體"/>
        <family val="4"/>
      </rPr>
      <t>班</t>
    </r>
    <r>
      <rPr>
        <sz val="12"/>
        <rFont val="Times New Roman"/>
        <family val="1"/>
      </rPr>
      <t>)</t>
    </r>
  </si>
  <si>
    <r>
      <t>(</t>
    </r>
    <r>
      <rPr>
        <sz val="12"/>
        <rFont val="標楷體"/>
        <family val="4"/>
      </rPr>
      <t>隊</t>
    </r>
    <r>
      <rPr>
        <sz val="12"/>
        <rFont val="Times New Roman"/>
        <family val="1"/>
      </rPr>
      <t>)</t>
    </r>
  </si>
  <si>
    <r>
      <t>(</t>
    </r>
    <r>
      <rPr>
        <sz val="12"/>
        <rFont val="標楷體"/>
        <family val="4"/>
      </rPr>
      <t>隊</t>
    </r>
    <r>
      <rPr>
        <sz val="12"/>
        <rFont val="Times New Roman"/>
        <family val="1"/>
      </rPr>
      <t>)</t>
    </r>
  </si>
  <si>
    <r>
      <t>(</t>
    </r>
    <r>
      <rPr>
        <sz val="11"/>
        <rFont val="標楷體"/>
        <family val="4"/>
      </rPr>
      <t>人</t>
    </r>
    <r>
      <rPr>
        <sz val="11"/>
        <rFont val="Times New Roman"/>
        <family val="1"/>
      </rPr>
      <t>)</t>
    </r>
  </si>
  <si>
    <r>
      <t>(</t>
    </r>
    <r>
      <rPr>
        <sz val="12"/>
        <rFont val="標楷體"/>
        <family val="4"/>
      </rPr>
      <t>處</t>
    </r>
    <r>
      <rPr>
        <sz val="12"/>
        <rFont val="Times New Roman"/>
        <family val="1"/>
      </rPr>
      <t>)</t>
    </r>
  </si>
  <si>
    <r>
      <t>(</t>
    </r>
    <r>
      <rPr>
        <sz val="12"/>
        <rFont val="標楷體"/>
        <family val="4"/>
      </rPr>
      <t>期</t>
    </r>
    <r>
      <rPr>
        <sz val="12"/>
        <rFont val="Times New Roman"/>
        <family val="1"/>
      </rPr>
      <t>)</t>
    </r>
  </si>
  <si>
    <r>
      <t>(</t>
    </r>
    <r>
      <rPr>
        <sz val="10"/>
        <rFont val="標楷體"/>
        <family val="4"/>
      </rPr>
      <t>受益人次</t>
    </r>
    <r>
      <rPr>
        <sz val="10"/>
        <rFont val="Times New Roman"/>
        <family val="1"/>
      </rPr>
      <t>)</t>
    </r>
  </si>
  <si>
    <r>
      <t>(</t>
    </r>
    <r>
      <rPr>
        <sz val="10"/>
        <rFont val="標楷體"/>
        <family val="4"/>
      </rPr>
      <t>受益人次</t>
    </r>
    <r>
      <rPr>
        <sz val="10"/>
        <rFont val="Times New Roman"/>
        <family val="1"/>
      </rPr>
      <t>)</t>
    </r>
  </si>
  <si>
    <t>海端鄉總計</t>
  </si>
  <si>
    <t>海端鄉總計</t>
  </si>
  <si>
    <t>-</t>
  </si>
  <si>
    <t>加拿社區發展協會</t>
  </si>
  <si>
    <t>-</t>
  </si>
  <si>
    <t>加拿社區發展協會</t>
  </si>
  <si>
    <t>-</t>
  </si>
  <si>
    <t>崁頂社區發展協會</t>
  </si>
  <si>
    <t>崁頂社區發展協會</t>
  </si>
  <si>
    <t>海端社區發展協會</t>
  </si>
  <si>
    <t>海端社區發展協會</t>
  </si>
  <si>
    <t>廣原社區發展協會</t>
  </si>
  <si>
    <t>霧鹿社區發展協會</t>
  </si>
  <si>
    <t>利稻社區發展協會</t>
  </si>
  <si>
    <t>利稻社區發展協會</t>
  </si>
  <si>
    <t>備註</t>
  </si>
  <si>
    <t xml:space="preserve">本鄉已劃定社區數有6處　　　　　　　　　　　　　　　　　　　　　　　　　　　　　　　　　　　　　　　　　　　　　　　　　　                                           </t>
  </si>
  <si>
    <t xml:space="preserve">本鄉已劃定社區數有6處　　　　　　　　　　　　　　　　　　　　　　　　　　　　　　　　　　　　　　　　　　　　　　　　　　                                           </t>
  </si>
  <si>
    <t>填表</t>
  </si>
  <si>
    <t>審核</t>
  </si>
  <si>
    <t>業務主管人員</t>
  </si>
  <si>
    <t>機關長官</t>
  </si>
  <si>
    <t>主辦統計人員</t>
  </si>
  <si>
    <t>資料來源：依據各公所轄內已成立社區發展協會所報工作概況資料審核彙編。</t>
  </si>
  <si>
    <r>
      <t>填表說明：1.本表編製2份</t>
    </r>
    <r>
      <rPr>
        <u val="single"/>
        <sz val="12"/>
        <color indexed="10"/>
        <rFont val="標楷體"/>
        <family val="4"/>
      </rPr>
      <t>，1份送主計室</t>
    </r>
    <r>
      <rPr>
        <sz val="12"/>
        <rFont val="標楷體"/>
        <family val="4"/>
      </rPr>
      <t>，1份自存。</t>
    </r>
  </si>
  <si>
    <t>　　　　　2.本表所填資料以已成立社區發展協會為準，不包含未成立社區發展協會資料。</t>
  </si>
  <si>
    <t>公  開  類</t>
  </si>
  <si>
    <t>編製機關</t>
  </si>
  <si>
    <t>臺東縣海端鄉公所清潔隊</t>
  </si>
  <si>
    <t>月　　報　</t>
  </si>
  <si>
    <r>
      <t>期間終了</t>
    </r>
    <r>
      <rPr>
        <sz val="12"/>
        <rFont val="Times New Roman"/>
        <family val="1"/>
      </rPr>
      <t>20</t>
    </r>
    <r>
      <rPr>
        <sz val="12"/>
        <rFont val="標楷體"/>
        <family val="4"/>
      </rPr>
      <t>日內編製</t>
    </r>
  </si>
  <si>
    <t>表   號</t>
  </si>
  <si>
    <t>1135－01－02－3</t>
  </si>
  <si>
    <t>臺東縣海端鄉資源回收成果統計</t>
  </si>
  <si>
    <t xml:space="preserve"> 中華民國  112    年    12   月                      單位：公斤</t>
  </si>
  <si>
    <t>項  目  別</t>
  </si>
  <si>
    <t>總   計</t>
  </si>
  <si>
    <t>按清運單位分</t>
  </si>
  <si>
    <t>環保單位
自行清運</t>
  </si>
  <si>
    <t>環保單位
委託清運</t>
  </si>
  <si>
    <t>公私處所
自行或委託清運</t>
  </si>
  <si>
    <t>總  　計</t>
  </si>
  <si>
    <t>紙  類</t>
  </si>
  <si>
    <t>紙容器</t>
  </si>
  <si>
    <t>鋁箔包</t>
  </si>
  <si>
    <t>鋁容器</t>
  </si>
  <si>
    <t>鐵容器</t>
  </si>
  <si>
    <t>其他金屬製品</t>
  </si>
  <si>
    <t>塑膠容器</t>
  </si>
  <si>
    <t>包裝用發泡塑膠</t>
  </si>
  <si>
    <t>其他塑膠製品</t>
  </si>
  <si>
    <t>輪  胎</t>
  </si>
  <si>
    <t>玻璃容器</t>
  </si>
  <si>
    <t>其他玻璃製品</t>
  </si>
  <si>
    <t>照明光源</t>
  </si>
  <si>
    <t>乾電池</t>
  </si>
  <si>
    <t>鉛蓄電池</t>
  </si>
  <si>
    <t>家  電</t>
  </si>
  <si>
    <t>資訊物品</t>
  </si>
  <si>
    <t>光碟片</t>
  </si>
  <si>
    <t>行動電話(含充電器)</t>
  </si>
  <si>
    <t>農藥容器及特殊環境用藥容器</t>
  </si>
  <si>
    <t>舊衣類</t>
  </si>
  <si>
    <t>食用油</t>
  </si>
  <si>
    <t>其  他</t>
  </si>
  <si>
    <t>填表</t>
  </si>
  <si>
    <t>審核</t>
  </si>
  <si>
    <t>業務主管人員</t>
  </si>
  <si>
    <t>機關首長</t>
  </si>
  <si>
    <t>中華民國113年1月4日編制</t>
  </si>
  <si>
    <t>113年1月</t>
  </si>
  <si>
    <t>中華民國 112年11 月 4日編製</t>
  </si>
  <si>
    <t>主辦統計人員</t>
  </si>
  <si>
    <t xml:space="preserve">資料來源：依據本所提報之資源回收成果統計資料編製。 </t>
  </si>
  <si>
    <t>填表說明：1.本表編製1式3份，於完成會核程序並經機關首長章後，1份送會計單位，1份自存，1份送臺東縣環境保護局。</t>
  </si>
  <si>
    <t>　　　　　2.本表皆以公斤為單位，若無法得其實際重量，折算標準參考編製說明四。</t>
  </si>
  <si>
    <t xml:space="preserve"> 公　開　類 </t>
  </si>
  <si>
    <t>編製機關</t>
  </si>
  <si>
    <t>臺東縣海端鄉公所清潔隊</t>
  </si>
  <si>
    <t xml:space="preserve"> 月　　　報 </t>
  </si>
  <si>
    <t xml:space="preserve">期間終了15日內編報 </t>
  </si>
  <si>
    <t>1135-01-03-3</t>
  </si>
  <si>
    <r>
      <rPr>
        <b/>
        <sz val="20"/>
        <color indexed="10"/>
        <rFont val="標楷體"/>
        <family val="4"/>
      </rPr>
      <t>臺東縣海端鄉</t>
    </r>
    <r>
      <rPr>
        <b/>
        <sz val="20"/>
        <rFont val="標楷體"/>
        <family val="4"/>
      </rPr>
      <t>一般垃圾及廚餘清理狀況</t>
    </r>
  </si>
  <si>
    <t xml:space="preserve"> 中華民國　112　年　12　月                                  單位：公噸</t>
  </si>
  <si>
    <t>一般垃圾</t>
  </si>
  <si>
    <t>廚　　餘</t>
  </si>
  <si>
    <t>事業員工
生活垃圾</t>
  </si>
  <si>
    <t>產生量</t>
  </si>
  <si>
    <t>總計</t>
  </si>
  <si>
    <t>環保單位自行清運</t>
  </si>
  <si>
    <t>公私處所自行或委託清運</t>
  </si>
  <si>
    <t>處理量</t>
  </si>
  <si>
    <t>　　本月產生垃圾</t>
  </si>
  <si>
    <t>　　過去暫存垃圾</t>
  </si>
  <si>
    <t>焚化</t>
  </si>
  <si>
    <t>計</t>
  </si>
  <si>
    <t>本月產生垃圾</t>
  </si>
  <si>
    <t>過去暫存垃圾</t>
  </si>
  <si>
    <t>衛生掩埋</t>
  </si>
  <si>
    <t>堆  肥</t>
  </si>
  <si>
    <t>其他廚餘再利用</t>
  </si>
  <si>
    <t>其他</t>
  </si>
  <si>
    <t>本月新增暫存量</t>
  </si>
  <si>
    <t>填表</t>
  </si>
  <si>
    <t>　　　　審核</t>
  </si>
  <si>
    <t>主計審核人員</t>
  </si>
  <si>
    <t>中華民國113年</t>
  </si>
  <si>
    <t>1月4日編製</t>
  </si>
  <si>
    <t>資料來源：依據本所提報之一般垃圾及廚餘清理狀況資料彙總編製。</t>
  </si>
  <si>
    <t>填表說明：本表編製1式3份，於完成會核程序並經機關長官核章後，1份送會計單位，1份自存，1份送臺東縣環境保護局。</t>
  </si>
  <si>
    <t>表　　號</t>
  </si>
  <si>
    <t>非例行性
排出垃圾</t>
  </si>
  <si>
    <t>環保單位委託清運</t>
  </si>
  <si>
    <t>總計</t>
  </si>
  <si>
    <t>回收再利用</t>
  </si>
  <si>
    <t>養  豬</t>
  </si>
  <si>
    <t>本月產生垃圾</t>
  </si>
  <si>
    <t>　　　　　　　　　業務主管人員</t>
  </si>
  <si>
    <t>　　　　　　　機關首長</t>
  </si>
  <si>
    <t>　　　　　　　　　主辦統計人員</t>
  </si>
  <si>
    <t>公　開　類</t>
  </si>
  <si>
    <t>臺東縣OOO鄉鎮市公所</t>
  </si>
  <si>
    <t>季　　　報</t>
  </si>
  <si>
    <t>每季終了後20日內編報</t>
  </si>
  <si>
    <t>每季終了後20日內編報</t>
  </si>
  <si>
    <t>2522-14-03-03</t>
  </si>
  <si>
    <t>臺東縣停車位概況－都市計畫區外路外</t>
  </si>
  <si>
    <t>中華民國112年第1季底</t>
  </si>
  <si>
    <t>1.本表編製一式三份，一份送縣政府主計處(室)，一份送交通部統計處，一份自存。
2.本表資料包含身心障礙專用停車位。
3.本表資料不含各省(縣)級風景遊樂區停車位。</t>
  </si>
  <si>
    <t>112/03/31</t>
  </si>
  <si>
    <t>112/03/31</t>
  </si>
  <si>
    <t>各鄉鎮公所。</t>
  </si>
  <si>
    <t>海端鄉公所</t>
  </si>
  <si>
    <t>中華民國112年第4季底</t>
  </si>
  <si>
    <t>項目別</t>
  </si>
  <si>
    <t>公有路外停車位</t>
  </si>
  <si>
    <t>私有路外停車位</t>
  </si>
  <si>
    <t>合計</t>
  </si>
  <si>
    <t>收費</t>
  </si>
  <si>
    <t>收費</t>
  </si>
  <si>
    <t>不收費</t>
  </si>
  <si>
    <t>小計</t>
  </si>
  <si>
    <t>小計</t>
  </si>
  <si>
    <t>平面</t>
  </si>
  <si>
    <t>立體</t>
  </si>
  <si>
    <t>總計</t>
  </si>
  <si>
    <t>大型車</t>
  </si>
  <si>
    <t>小型車</t>
  </si>
  <si>
    <t>機車</t>
  </si>
  <si>
    <t>每季終了後20日內編報</t>
  </si>
  <si>
    <t>2522-14-06-03</t>
  </si>
  <si>
    <t>臺東縣停車位概況－區外路外身心障礙者專用停車位</t>
  </si>
  <si>
    <t>中華民國112年第1季底</t>
  </si>
  <si>
    <t>中華民國112年第1季底</t>
  </si>
  <si>
    <t>1.本表編製一式三份，一份送縣政府主計處(室)，一份送交通部統計處，一份自存。
2.本表資料不含各省(縣)級風景遊樂區停車位。</t>
  </si>
  <si>
    <t>112/03/31</t>
  </si>
  <si>
    <t>海端鄉公所</t>
  </si>
  <si>
    <t>中華民國112年第4季底</t>
  </si>
  <si>
    <t>項目別</t>
  </si>
  <si>
    <t>合計</t>
  </si>
  <si>
    <t>公有</t>
  </si>
  <si>
    <t>私有</t>
  </si>
  <si>
    <t>不收費</t>
  </si>
  <si>
    <t>小計</t>
  </si>
  <si>
    <t>收費</t>
  </si>
  <si>
    <t>2522-14-08-03</t>
  </si>
  <si>
    <t>臺東縣停車位概況－區內路外電動車專用位車位</t>
  </si>
  <si>
    <t>中華民國112年第2季底</t>
  </si>
  <si>
    <t>1.本表編製一式三份，一份送縣(市)政府主計處(室)，一份送交通部統計處，一份自存。
2.本表資料不含各省(縣)級風景遊樂區停車位。
3.100年(含)起直轄市其都市計畫區外路外之停車位資料併入本表統計。</t>
  </si>
  <si>
    <t>中華民國112年第4季底</t>
  </si>
  <si>
    <t>公有</t>
  </si>
  <si>
    <t>私有</t>
  </si>
  <si>
    <t>小計</t>
  </si>
  <si>
    <t>收費</t>
  </si>
  <si>
    <t>不收費</t>
  </si>
  <si>
    <t>編製機關</t>
  </si>
  <si>
    <t>每季終了後25日內編送</t>
  </si>
  <si>
    <t>表  號</t>
  </si>
  <si>
    <t xml:space="preserve">項   目  </t>
  </si>
  <si>
    <t>私有路外停車位</t>
  </si>
  <si>
    <t>收費</t>
  </si>
  <si>
    <t>不收費</t>
  </si>
  <si>
    <t>小計</t>
  </si>
  <si>
    <t>平面</t>
  </si>
  <si>
    <t>立體</t>
  </si>
  <si>
    <t>總計</t>
  </si>
  <si>
    <t>填表                         審核                              業務主管人員                             機關首長</t>
  </si>
  <si>
    <t xml:space="preserve">                                                               主辦統計人員</t>
  </si>
  <si>
    <t>資料來源：根據本所業務登記資料彙編。</t>
  </si>
  <si>
    <t>填表說明：</t>
  </si>
  <si>
    <t>2.本表資料包含身心障礙專用停車位。</t>
  </si>
  <si>
    <t>3.本表資料不含各省(縣)級風景遊樂區車位。</t>
  </si>
  <si>
    <t>公有路外停車位</t>
  </si>
  <si>
    <t>公開類</t>
  </si>
  <si>
    <t>海端鄉公所文化暨觀光產業發展所</t>
  </si>
  <si>
    <t>季 報</t>
  </si>
  <si>
    <t>每季終了後25日內編送</t>
  </si>
  <si>
    <t>2522-14-01-3</t>
  </si>
  <si>
    <t>臺東縣海端鄉停車位概況－都市計畫區內路外</t>
  </si>
  <si>
    <t>中華民國  112  年第 4  季</t>
  </si>
  <si>
    <t>總計</t>
  </si>
  <si>
    <t>中華民國  113  年 1   月 3   日 編製</t>
  </si>
  <si>
    <t>1.本表編製3份，於完成會核程序並經機關首長核章後，1份送主計室，1份自存，1份送臺東縣政府交通及觀光發展處。</t>
  </si>
  <si>
    <t>公 開 類</t>
  </si>
  <si>
    <t>編製機關</t>
  </si>
  <si>
    <t>海端鄉公所文化暨觀光產業發展所</t>
  </si>
  <si>
    <t>季   報</t>
  </si>
  <si>
    <t>每季終了後20日內編報</t>
  </si>
  <si>
    <t>表    號</t>
  </si>
  <si>
    <t>2522-14-04-3</t>
  </si>
  <si>
    <t>臺東縣海端鄉停車位概況－路邊停車位</t>
  </si>
  <si>
    <t xml:space="preserve">                          中華民國 112   年 4  季底</t>
  </si>
  <si>
    <t>單位：車位</t>
  </si>
  <si>
    <t>項目</t>
  </si>
  <si>
    <t>合計</t>
  </si>
  <si>
    <t>不收費</t>
  </si>
  <si>
    <t>小計</t>
  </si>
  <si>
    <t>計時</t>
  </si>
  <si>
    <t>計次</t>
  </si>
  <si>
    <t>大型車</t>
  </si>
  <si>
    <t>小型車</t>
  </si>
  <si>
    <t>機車</t>
  </si>
  <si>
    <t xml:space="preserve">          審核</t>
  </si>
  <si>
    <t xml:space="preserve">         業務主管人員</t>
  </si>
  <si>
    <t xml:space="preserve">                      機關首長</t>
  </si>
  <si>
    <t>中華民國 113  年1 月 3日編製</t>
  </si>
  <si>
    <t xml:space="preserve">         主辦統計人員</t>
  </si>
  <si>
    <t>資料來源：依據本所業務登記資料彙編。</t>
  </si>
  <si>
    <t xml:space="preserve">填表說明：1.本表編製3份，1份送本所主計室，1份送臺東縣政府交通及觀光發展處，1份自存。 </t>
  </si>
  <si>
    <t xml:space="preserve">          2.本表資料包含身心障礙專用停車位。</t>
  </si>
  <si>
    <t xml:space="preserve">          3.本表資料不含各省(縣)級風景遊樂區停車位。</t>
  </si>
  <si>
    <t xml:space="preserve"> </t>
  </si>
  <si>
    <t>季  報</t>
  </si>
  <si>
    <t>表    號</t>
  </si>
  <si>
    <t>2522-14-05-3</t>
  </si>
  <si>
    <t>臺東縣海端鄉停車位概況－區內路外身心障礙者專用停車位</t>
  </si>
  <si>
    <t>中華民國 112  年第 4  季</t>
  </si>
  <si>
    <t>單位：車位</t>
  </si>
  <si>
    <t>項目</t>
  </si>
  <si>
    <t>公有</t>
  </si>
  <si>
    <t>私有</t>
  </si>
  <si>
    <t>填表                          審核                            業務主管人員                          機關首長</t>
  </si>
  <si>
    <t xml:space="preserve">                                                              主辦統計人員</t>
  </si>
  <si>
    <t>填表說明：1.本表編製3份，於完成會核程序並經機關首長核章後，1份送主計室，1份自存，1份送臺東縣政府交通及觀光發展處。</t>
  </si>
  <si>
    <t xml:space="preserve">          2.本表資料不含各省(縣)級風景遊樂區車位。</t>
  </si>
  <si>
    <t>中華民國 113   年 1   月 3   日 編製</t>
  </si>
  <si>
    <t>海端鄉公所文化暨觀光產業發展所</t>
  </si>
  <si>
    <t>海端鄉公所文化暨觀光產業發展所</t>
  </si>
  <si>
    <t>季   報</t>
  </si>
  <si>
    <t>計畫區內</t>
  </si>
  <si>
    <t>計畫區外</t>
  </si>
  <si>
    <t>填表                          審核                            業務主管人員                               機關首長</t>
  </si>
  <si>
    <t>每季終了後25日內編送</t>
  </si>
  <si>
    <t>2522-14-07-3</t>
  </si>
  <si>
    <t>臺東縣海端鄉停車位概況－路邊身心障礙者專用停車位</t>
  </si>
  <si>
    <t>中華民國  112  年第  4  季</t>
  </si>
  <si>
    <t>中華民國 113 年1 月 3   日 編製</t>
  </si>
  <si>
    <t>2522-14-09-03</t>
  </si>
  <si>
    <t>臺東縣停車位概況－區外路外電動車專用位車位</t>
  </si>
  <si>
    <t>中華民國112年第4底</t>
  </si>
  <si>
    <t>項目別</t>
  </si>
  <si>
    <t>合計</t>
  </si>
  <si>
    <t>公有</t>
  </si>
  <si>
    <t>私有</t>
  </si>
  <si>
    <t>小計</t>
  </si>
  <si>
    <t>收費</t>
  </si>
  <si>
    <t>收費</t>
  </si>
  <si>
    <r>
      <rPr>
        <sz val="12"/>
        <rFont val="標楷體"/>
        <family val="4"/>
      </rPr>
      <t>資料來源：依據本所業務資料彙編。</t>
    </r>
  </si>
  <si>
    <r>
      <t xml:space="preserve">                    2.</t>
    </r>
    <r>
      <rPr>
        <sz val="12"/>
        <rFont val="標楷體"/>
        <family val="4"/>
      </rPr>
      <t>本表資料不含各省</t>
    </r>
    <r>
      <rPr>
        <sz val="12"/>
        <rFont val="Times New Roman"/>
        <family val="1"/>
      </rPr>
      <t>(</t>
    </r>
    <r>
      <rPr>
        <sz val="12"/>
        <rFont val="標楷體"/>
        <family val="4"/>
      </rPr>
      <t>縣</t>
    </r>
    <r>
      <rPr>
        <sz val="12"/>
        <rFont val="Times New Roman"/>
        <family val="1"/>
      </rPr>
      <t>)</t>
    </r>
    <r>
      <rPr>
        <sz val="12"/>
        <rFont val="標楷體"/>
        <family val="4"/>
      </rPr>
      <t>級風景遊樂區停車位。</t>
    </r>
  </si>
  <si>
    <r>
      <rPr>
        <sz val="12"/>
        <rFont val="標楷體"/>
        <family val="4"/>
      </rPr>
      <t>說</t>
    </r>
    <r>
      <rPr>
        <sz val="12"/>
        <rFont val="Times New Roman"/>
        <family val="1"/>
      </rPr>
      <t xml:space="preserve">        </t>
    </r>
    <r>
      <rPr>
        <sz val="12"/>
        <rFont val="標楷體"/>
        <family val="4"/>
      </rPr>
      <t>明：</t>
    </r>
    <r>
      <rPr>
        <sz val="12"/>
        <rFont val="Times New Roman"/>
        <family val="1"/>
      </rPr>
      <t>1.</t>
    </r>
    <r>
      <rPr>
        <sz val="12"/>
        <rFont val="標楷體"/>
        <family val="4"/>
      </rPr>
      <t>本表編製一式三份，一份送本所主計室，一份送臺東縣政府交通及觀光發展處，一份自存。</t>
    </r>
  </si>
  <si>
    <r>
      <rPr>
        <sz val="14"/>
        <rFont val="標楷體"/>
        <family val="4"/>
      </rPr>
      <t>中華民國</t>
    </r>
    <r>
      <rPr>
        <sz val="14"/>
        <rFont val="Times New Roman"/>
        <family val="1"/>
      </rPr>
      <t xml:space="preserve"> 113 </t>
    </r>
    <r>
      <rPr>
        <sz val="14"/>
        <rFont val="標楷體"/>
        <family val="4"/>
      </rPr>
      <t>年1</t>
    </r>
    <r>
      <rPr>
        <sz val="14"/>
        <rFont val="Times New Roman"/>
        <family val="1"/>
      </rPr>
      <t xml:space="preserve">  </t>
    </r>
    <r>
      <rPr>
        <sz val="14"/>
        <rFont val="標楷體"/>
        <family val="4"/>
      </rPr>
      <t>月</t>
    </r>
    <r>
      <rPr>
        <sz val="14"/>
        <rFont val="Times New Roman"/>
        <family val="1"/>
      </rPr>
      <t xml:space="preserve"> 3 </t>
    </r>
    <r>
      <rPr>
        <sz val="14"/>
        <rFont val="標楷體"/>
        <family val="4"/>
      </rPr>
      <t>日編製</t>
    </r>
  </si>
  <si>
    <r>
      <rPr>
        <sz val="22"/>
        <rFont val="標楷體"/>
        <family val="4"/>
      </rPr>
      <t>主辦統計人員</t>
    </r>
  </si>
  <si>
    <r>
      <rPr>
        <sz val="22"/>
        <rFont val="標楷體"/>
        <family val="4"/>
      </rPr>
      <t>業務主管人員</t>
    </r>
  </si>
  <si>
    <r>
      <rPr>
        <sz val="22"/>
        <rFont val="標楷體"/>
        <family val="4"/>
      </rPr>
      <t>審核</t>
    </r>
  </si>
  <si>
    <r>
      <rPr>
        <sz val="22"/>
        <rFont val="標楷體"/>
        <family val="4"/>
      </rPr>
      <t>填表</t>
    </r>
  </si>
  <si>
    <r>
      <rPr>
        <sz val="22"/>
        <color indexed="8"/>
        <rFont val="標楷體"/>
        <family val="4"/>
      </rPr>
      <t>機</t>
    </r>
    <r>
      <rPr>
        <sz val="22"/>
        <color indexed="8"/>
        <rFont val="Times New Roman"/>
        <family val="1"/>
      </rPr>
      <t xml:space="preserve">   </t>
    </r>
    <r>
      <rPr>
        <sz val="22"/>
        <color indexed="8"/>
        <rFont val="標楷體"/>
        <family val="4"/>
      </rPr>
      <t>車</t>
    </r>
  </si>
  <si>
    <r>
      <rPr>
        <sz val="22"/>
        <color indexed="8"/>
        <rFont val="標楷體"/>
        <family val="4"/>
      </rPr>
      <t>小</t>
    </r>
    <r>
      <rPr>
        <sz val="22"/>
        <color indexed="8"/>
        <rFont val="Times New Roman"/>
        <family val="1"/>
      </rPr>
      <t xml:space="preserve"> </t>
    </r>
    <r>
      <rPr>
        <sz val="22"/>
        <color indexed="8"/>
        <rFont val="標楷體"/>
        <family val="4"/>
      </rPr>
      <t>型</t>
    </r>
    <r>
      <rPr>
        <sz val="22"/>
        <color indexed="8"/>
        <rFont val="Times New Roman"/>
        <family val="1"/>
      </rPr>
      <t xml:space="preserve"> </t>
    </r>
    <r>
      <rPr>
        <sz val="22"/>
        <color indexed="8"/>
        <rFont val="標楷體"/>
        <family val="4"/>
      </rPr>
      <t>車</t>
    </r>
  </si>
  <si>
    <r>
      <rPr>
        <sz val="22"/>
        <color indexed="8"/>
        <rFont val="標楷體"/>
        <family val="4"/>
      </rPr>
      <t>大</t>
    </r>
    <r>
      <rPr>
        <sz val="22"/>
        <color indexed="8"/>
        <rFont val="Times New Roman"/>
        <family val="1"/>
      </rPr>
      <t xml:space="preserve"> </t>
    </r>
    <r>
      <rPr>
        <sz val="22"/>
        <color indexed="8"/>
        <rFont val="標楷體"/>
        <family val="4"/>
      </rPr>
      <t>型</t>
    </r>
    <r>
      <rPr>
        <sz val="22"/>
        <color indexed="8"/>
        <rFont val="Times New Roman"/>
        <family val="1"/>
      </rPr>
      <t xml:space="preserve"> </t>
    </r>
    <r>
      <rPr>
        <sz val="22"/>
        <color indexed="8"/>
        <rFont val="標楷體"/>
        <family val="4"/>
      </rPr>
      <t>車</t>
    </r>
  </si>
  <si>
    <r>
      <rPr>
        <sz val="22"/>
        <color indexed="8"/>
        <rFont val="標楷體"/>
        <family val="4"/>
      </rPr>
      <t>總</t>
    </r>
    <r>
      <rPr>
        <sz val="22"/>
        <color indexed="8"/>
        <rFont val="Times New Roman"/>
        <family val="1"/>
      </rPr>
      <t xml:space="preserve">    </t>
    </r>
    <r>
      <rPr>
        <sz val="22"/>
        <color indexed="8"/>
        <rFont val="標楷體"/>
        <family val="4"/>
      </rPr>
      <t>計</t>
    </r>
  </si>
  <si>
    <r>
      <rPr>
        <sz val="22"/>
        <color indexed="8"/>
        <rFont val="標楷體"/>
        <family val="4"/>
      </rPr>
      <t>不</t>
    </r>
    <r>
      <rPr>
        <sz val="22"/>
        <color indexed="8"/>
        <rFont val="Times New Roman"/>
        <family val="1"/>
      </rPr>
      <t xml:space="preserve">     </t>
    </r>
    <r>
      <rPr>
        <sz val="22"/>
        <color indexed="8"/>
        <rFont val="標楷體"/>
        <family val="4"/>
      </rPr>
      <t>收</t>
    </r>
    <r>
      <rPr>
        <sz val="22"/>
        <color indexed="8"/>
        <rFont val="Times New Roman"/>
        <family val="1"/>
      </rPr>
      <t xml:space="preserve">     </t>
    </r>
    <r>
      <rPr>
        <sz val="22"/>
        <color indexed="8"/>
        <rFont val="標楷體"/>
        <family val="4"/>
      </rPr>
      <t>費</t>
    </r>
  </si>
  <si>
    <r>
      <rPr>
        <sz val="22"/>
        <color indexed="8"/>
        <rFont val="標楷體"/>
        <family val="4"/>
      </rPr>
      <t>收</t>
    </r>
    <r>
      <rPr>
        <sz val="22"/>
        <color indexed="8"/>
        <rFont val="Times New Roman"/>
        <family val="1"/>
      </rPr>
      <t xml:space="preserve">           </t>
    </r>
    <r>
      <rPr>
        <sz val="22"/>
        <color indexed="8"/>
        <rFont val="標楷體"/>
        <family val="4"/>
      </rPr>
      <t>費</t>
    </r>
  </si>
  <si>
    <r>
      <rPr>
        <sz val="22"/>
        <color indexed="8"/>
        <rFont val="標楷體"/>
        <family val="4"/>
      </rPr>
      <t>合</t>
    </r>
    <r>
      <rPr>
        <sz val="22"/>
        <color indexed="8"/>
        <rFont val="Times New Roman"/>
        <family val="1"/>
      </rPr>
      <t xml:space="preserve"> </t>
    </r>
    <r>
      <rPr>
        <sz val="22"/>
        <color indexed="8"/>
        <rFont val="標楷體"/>
        <family val="4"/>
      </rPr>
      <t>計</t>
    </r>
  </si>
  <si>
    <r>
      <rPr>
        <sz val="22"/>
        <color indexed="8"/>
        <rFont val="標楷體"/>
        <family val="4"/>
      </rPr>
      <t>收</t>
    </r>
    <r>
      <rPr>
        <sz val="22"/>
        <color indexed="8"/>
        <rFont val="Times New Roman"/>
        <family val="1"/>
      </rPr>
      <t xml:space="preserve">       </t>
    </r>
    <r>
      <rPr>
        <sz val="22"/>
        <color indexed="8"/>
        <rFont val="標楷體"/>
        <family val="4"/>
      </rPr>
      <t>費</t>
    </r>
  </si>
  <si>
    <r>
      <rPr>
        <sz val="22"/>
        <color indexed="8"/>
        <rFont val="標楷體"/>
        <family val="4"/>
      </rPr>
      <t>私</t>
    </r>
    <r>
      <rPr>
        <sz val="22"/>
        <color indexed="8"/>
        <rFont val="Times New Roman"/>
        <family val="1"/>
      </rPr>
      <t xml:space="preserve"> </t>
    </r>
    <r>
      <rPr>
        <sz val="22"/>
        <color indexed="8"/>
        <rFont val="標楷體"/>
        <family val="4"/>
      </rPr>
      <t>有</t>
    </r>
    <r>
      <rPr>
        <sz val="22"/>
        <color indexed="8"/>
        <rFont val="Times New Roman"/>
        <family val="1"/>
      </rPr>
      <t xml:space="preserve"> </t>
    </r>
    <r>
      <rPr>
        <sz val="22"/>
        <color indexed="8"/>
        <rFont val="標楷體"/>
        <family val="4"/>
      </rPr>
      <t>路</t>
    </r>
    <r>
      <rPr>
        <sz val="22"/>
        <color indexed="8"/>
        <rFont val="Times New Roman"/>
        <family val="1"/>
      </rPr>
      <t xml:space="preserve"> </t>
    </r>
    <r>
      <rPr>
        <sz val="22"/>
        <color indexed="8"/>
        <rFont val="標楷體"/>
        <family val="4"/>
      </rPr>
      <t>外</t>
    </r>
    <r>
      <rPr>
        <sz val="22"/>
        <color indexed="8"/>
        <rFont val="Times New Roman"/>
        <family val="1"/>
      </rPr>
      <t xml:space="preserve"> </t>
    </r>
    <r>
      <rPr>
        <sz val="22"/>
        <color indexed="8"/>
        <rFont val="標楷體"/>
        <family val="4"/>
      </rPr>
      <t>停</t>
    </r>
    <r>
      <rPr>
        <sz val="22"/>
        <color indexed="8"/>
        <rFont val="Times New Roman"/>
        <family val="1"/>
      </rPr>
      <t xml:space="preserve"> </t>
    </r>
    <r>
      <rPr>
        <sz val="22"/>
        <color indexed="8"/>
        <rFont val="標楷體"/>
        <family val="4"/>
      </rPr>
      <t>車</t>
    </r>
    <r>
      <rPr>
        <sz val="22"/>
        <color indexed="8"/>
        <rFont val="Times New Roman"/>
        <family val="1"/>
      </rPr>
      <t xml:space="preserve"> </t>
    </r>
    <r>
      <rPr>
        <sz val="22"/>
        <color indexed="8"/>
        <rFont val="標楷體"/>
        <family val="4"/>
      </rPr>
      <t>位</t>
    </r>
  </si>
  <si>
    <r>
      <rPr>
        <sz val="22"/>
        <color indexed="8"/>
        <rFont val="標楷體"/>
        <family val="4"/>
      </rPr>
      <t>公</t>
    </r>
    <r>
      <rPr>
        <sz val="22"/>
        <color indexed="8"/>
        <rFont val="Times New Roman"/>
        <family val="1"/>
      </rPr>
      <t xml:space="preserve">  </t>
    </r>
    <r>
      <rPr>
        <sz val="22"/>
        <color indexed="8"/>
        <rFont val="標楷體"/>
        <family val="4"/>
      </rPr>
      <t>有</t>
    </r>
    <r>
      <rPr>
        <sz val="22"/>
        <color indexed="8"/>
        <rFont val="Times New Roman"/>
        <family val="1"/>
      </rPr>
      <t xml:space="preserve">  </t>
    </r>
    <r>
      <rPr>
        <sz val="22"/>
        <color indexed="8"/>
        <rFont val="標楷體"/>
        <family val="4"/>
      </rPr>
      <t>路</t>
    </r>
    <r>
      <rPr>
        <sz val="22"/>
        <color indexed="8"/>
        <rFont val="Times New Roman"/>
        <family val="1"/>
      </rPr>
      <t xml:space="preserve">  </t>
    </r>
    <r>
      <rPr>
        <sz val="22"/>
        <color indexed="8"/>
        <rFont val="標楷體"/>
        <family val="4"/>
      </rPr>
      <t>外</t>
    </r>
    <r>
      <rPr>
        <sz val="22"/>
        <color indexed="8"/>
        <rFont val="Times New Roman"/>
        <family val="1"/>
      </rPr>
      <t xml:space="preserve">  </t>
    </r>
    <r>
      <rPr>
        <sz val="22"/>
        <color indexed="8"/>
        <rFont val="標楷體"/>
        <family val="4"/>
      </rPr>
      <t>停</t>
    </r>
    <r>
      <rPr>
        <sz val="22"/>
        <color indexed="8"/>
        <rFont val="Times New Roman"/>
        <family val="1"/>
      </rPr>
      <t xml:space="preserve">  </t>
    </r>
    <r>
      <rPr>
        <sz val="22"/>
        <color indexed="8"/>
        <rFont val="標楷體"/>
        <family val="4"/>
      </rPr>
      <t>車</t>
    </r>
    <r>
      <rPr>
        <sz val="22"/>
        <color indexed="8"/>
        <rFont val="Times New Roman"/>
        <family val="1"/>
      </rPr>
      <t xml:space="preserve">  </t>
    </r>
    <r>
      <rPr>
        <sz val="22"/>
        <color indexed="8"/>
        <rFont val="標楷體"/>
        <family val="4"/>
      </rPr>
      <t>位</t>
    </r>
  </si>
  <si>
    <r>
      <rPr>
        <sz val="22"/>
        <color indexed="8"/>
        <rFont val="標楷體"/>
        <family val="4"/>
      </rPr>
      <t>總</t>
    </r>
    <r>
      <rPr>
        <sz val="22"/>
        <color indexed="8"/>
        <rFont val="Times New Roman"/>
        <family val="1"/>
      </rPr>
      <t xml:space="preserve"> </t>
    </r>
    <r>
      <rPr>
        <sz val="22"/>
        <color indexed="8"/>
        <rFont val="標楷體"/>
        <family val="4"/>
      </rPr>
      <t>計</t>
    </r>
  </si>
  <si>
    <r>
      <rPr>
        <sz val="22"/>
        <color indexed="8"/>
        <rFont val="標楷體"/>
        <family val="4"/>
      </rPr>
      <t>項</t>
    </r>
    <r>
      <rPr>
        <sz val="22"/>
        <color indexed="8"/>
        <rFont val="Times New Roman"/>
        <family val="1"/>
      </rPr>
      <t xml:space="preserve">   </t>
    </r>
    <r>
      <rPr>
        <sz val="22"/>
        <color indexed="8"/>
        <rFont val="標楷體"/>
        <family val="4"/>
      </rPr>
      <t>目</t>
    </r>
  </si>
  <si>
    <r>
      <rPr>
        <sz val="22"/>
        <color indexed="8"/>
        <rFont val="標楷體"/>
        <family val="4"/>
      </rPr>
      <t>中華民國</t>
    </r>
    <r>
      <rPr>
        <sz val="22"/>
        <color indexed="8"/>
        <rFont val="Times New Roman"/>
        <family val="1"/>
      </rPr>
      <t xml:space="preserve">   112  </t>
    </r>
    <r>
      <rPr>
        <sz val="22"/>
        <color indexed="8"/>
        <rFont val="標楷體"/>
        <family val="4"/>
      </rPr>
      <t>年第</t>
    </r>
    <r>
      <rPr>
        <sz val="22"/>
        <color indexed="8"/>
        <rFont val="Times New Roman"/>
        <family val="1"/>
      </rPr>
      <t xml:space="preserve"> 4   </t>
    </r>
    <r>
      <rPr>
        <sz val="22"/>
        <color indexed="8"/>
        <rFont val="標楷體"/>
        <family val="4"/>
      </rPr>
      <t>季底</t>
    </r>
  </si>
  <si>
    <r>
      <rPr>
        <sz val="22"/>
        <color indexed="8"/>
        <rFont val="標楷體"/>
        <family val="4"/>
      </rPr>
      <t>臺東縣海端鄉停車位概況－路邊電動車專用停車位</t>
    </r>
    <r>
      <rPr>
        <sz val="22"/>
        <color indexed="8"/>
        <rFont val="Times New Roman"/>
        <family val="1"/>
      </rPr>
      <t xml:space="preserve"> </t>
    </r>
  </si>
  <si>
    <t>2522-14-10-3</t>
  </si>
  <si>
    <r>
      <rPr>
        <sz val="14"/>
        <rFont val="標楷體"/>
        <family val="4"/>
      </rPr>
      <t>表號</t>
    </r>
  </si>
  <si>
    <r>
      <rPr>
        <sz val="14"/>
        <rFont val="標楷體"/>
        <family val="4"/>
      </rPr>
      <t>每季終了</t>
    </r>
    <r>
      <rPr>
        <sz val="14"/>
        <rFont val="Times New Roman"/>
        <family val="1"/>
      </rPr>
      <t>20</t>
    </r>
    <r>
      <rPr>
        <sz val="14"/>
        <rFont val="標楷體"/>
        <family val="4"/>
      </rPr>
      <t>日內編報</t>
    </r>
  </si>
  <si>
    <r>
      <rPr>
        <sz val="14"/>
        <rFont val="標楷體"/>
        <family val="4"/>
      </rPr>
      <t>季</t>
    </r>
    <r>
      <rPr>
        <sz val="14"/>
        <rFont val="Times New Roman"/>
        <family val="1"/>
      </rPr>
      <t xml:space="preserve">  </t>
    </r>
    <r>
      <rPr>
        <sz val="14"/>
        <rFont val="標楷體"/>
        <family val="4"/>
      </rPr>
      <t>報</t>
    </r>
  </si>
  <si>
    <t>臺東縣海端鄉公所文觀所</t>
  </si>
  <si>
    <r>
      <rPr>
        <sz val="14"/>
        <rFont val="標楷體"/>
        <family val="4"/>
      </rPr>
      <t>編製機關</t>
    </r>
  </si>
  <si>
    <r>
      <rPr>
        <sz val="14"/>
        <rFont val="標楷體"/>
        <family val="4"/>
      </rP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</si>
  <si>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rPr>
        <sz val="22"/>
        <rFont val="標楷體"/>
        <family val="4"/>
      </rPr>
      <t>機關長官</t>
    </r>
  </si>
  <si>
    <t>季報</t>
  </si>
  <si>
    <t>每季終了後1個月內編送</t>
  </si>
  <si>
    <t>臺東縣海端鄉列冊需關懷獨居老人人數及服務概況</t>
  </si>
  <si>
    <r>
      <t>中華民國</t>
    </r>
    <r>
      <rPr>
        <sz val="11"/>
        <color indexed="8"/>
        <rFont val="Times New Roman"/>
        <family val="1"/>
      </rPr>
      <t>112</t>
    </r>
    <r>
      <rPr>
        <sz val="11"/>
        <color indexed="8"/>
        <rFont val="標楷體"/>
        <family val="4"/>
      </rPr>
      <t>年第</t>
    </r>
    <r>
      <rPr>
        <sz val="11"/>
        <color indexed="8"/>
        <rFont val="Times New Roman"/>
        <family val="1"/>
      </rPr>
      <t>4</t>
    </r>
    <r>
      <rPr>
        <sz val="11"/>
        <color indexed="8"/>
        <rFont val="標楷體"/>
        <family val="4"/>
      </rPr>
      <t>季</t>
    </r>
    <r>
      <rPr>
        <sz val="11"/>
        <color indexed="8"/>
        <rFont val="Times New Roman"/>
        <family val="1"/>
      </rPr>
      <t>(10</t>
    </r>
    <r>
      <rPr>
        <sz val="11"/>
        <color indexed="8"/>
        <rFont val="標楷體"/>
        <family val="4"/>
      </rPr>
      <t>月至</t>
    </r>
    <r>
      <rPr>
        <sz val="11"/>
        <color indexed="8"/>
        <rFont val="Times New Roman"/>
        <family val="1"/>
      </rPr>
      <t>12</t>
    </r>
    <r>
      <rPr>
        <sz val="11"/>
        <color indexed="8"/>
        <rFont val="標楷體"/>
        <family val="4"/>
      </rPr>
      <t>月</t>
    </r>
    <r>
      <rPr>
        <sz val="11"/>
        <color indexed="8"/>
        <rFont val="Times New Roman"/>
        <family val="1"/>
      </rPr>
      <t xml:space="preserve">)                                                                             </t>
    </r>
  </si>
  <si>
    <t>單位:人、人次</t>
  </si>
  <si>
    <t>項目別</t>
  </si>
  <si>
    <r>
      <t>期底獨居老人人數</t>
    </r>
    <r>
      <rPr>
        <sz val="12"/>
        <color indexed="8"/>
        <rFont val="Times New Roman"/>
        <family val="1"/>
      </rPr>
      <t>(</t>
    </r>
    <r>
      <rPr>
        <sz val="12"/>
        <color indexed="8"/>
        <rFont val="標楷體"/>
        <family val="4"/>
      </rPr>
      <t>人</t>
    </r>
    <r>
      <rPr>
        <sz val="12"/>
        <color indexed="8"/>
        <rFont val="Times New Roman"/>
        <family val="1"/>
      </rPr>
      <t>)  (</t>
    </r>
    <r>
      <rPr>
        <sz val="12"/>
        <color indexed="8"/>
        <rFont val="標楷體"/>
        <family val="4"/>
      </rPr>
      <t>含</t>
    </r>
    <r>
      <rPr>
        <sz val="12"/>
        <color indexed="8"/>
        <rFont val="Times New Roman"/>
        <family val="1"/>
      </rPr>
      <t xml:space="preserve"> </t>
    </r>
    <r>
      <rPr>
        <sz val="12"/>
        <color indexed="8"/>
        <rFont val="標楷體"/>
        <family val="4"/>
      </rPr>
      <t>具</t>
    </r>
    <r>
      <rPr>
        <sz val="12"/>
        <color indexed="8"/>
        <rFont val="Times New Roman"/>
        <family val="1"/>
      </rPr>
      <t xml:space="preserve"> </t>
    </r>
    <r>
      <rPr>
        <sz val="12"/>
        <color indexed="8"/>
        <rFont val="標楷體"/>
        <family val="4"/>
      </rPr>
      <t>原</t>
    </r>
    <r>
      <rPr>
        <sz val="12"/>
        <color indexed="8"/>
        <rFont val="Times New Roman"/>
        <family val="1"/>
      </rPr>
      <t xml:space="preserve"> </t>
    </r>
    <r>
      <rPr>
        <sz val="12"/>
        <color indexed="8"/>
        <rFont val="標楷體"/>
        <family val="4"/>
      </rPr>
      <t>住</t>
    </r>
    <r>
      <rPr>
        <sz val="12"/>
        <color indexed="8"/>
        <rFont val="Times New Roman"/>
        <family val="1"/>
      </rPr>
      <t xml:space="preserve"> </t>
    </r>
    <r>
      <rPr>
        <sz val="12"/>
        <color indexed="8"/>
        <rFont val="標楷體"/>
        <family val="4"/>
      </rPr>
      <t>民</t>
    </r>
    <r>
      <rPr>
        <sz val="12"/>
        <color theme="1"/>
        <rFont val="Calibri"/>
        <family val="1"/>
      </rPr>
      <t>、</t>
    </r>
    <r>
      <rPr>
        <sz val="12"/>
        <color indexed="8"/>
        <rFont val="標楷體"/>
        <family val="4"/>
      </rPr>
      <t>榮民</t>
    </r>
    <r>
      <rPr>
        <sz val="12"/>
        <color indexed="8"/>
        <rFont val="Times New Roman"/>
        <family val="1"/>
      </rPr>
      <t>(</t>
    </r>
    <r>
      <rPr>
        <sz val="12"/>
        <color indexed="8"/>
        <rFont val="標楷體"/>
        <family val="4"/>
      </rPr>
      <t>眷</t>
    </r>
    <r>
      <rPr>
        <sz val="12"/>
        <color indexed="8"/>
        <rFont val="Times New Roman"/>
        <family val="1"/>
      </rPr>
      <t xml:space="preserve">) </t>
    </r>
    <r>
      <rPr>
        <sz val="12"/>
        <color indexed="8"/>
        <rFont val="標楷體"/>
        <family val="4"/>
      </rPr>
      <t>身</t>
    </r>
    <r>
      <rPr>
        <sz val="12"/>
        <color indexed="8"/>
        <rFont val="Times New Roman"/>
        <family val="1"/>
      </rPr>
      <t xml:space="preserve"> </t>
    </r>
    <r>
      <rPr>
        <sz val="12"/>
        <color indexed="8"/>
        <rFont val="標楷體"/>
        <family val="4"/>
      </rPr>
      <t>分</t>
    </r>
    <r>
      <rPr>
        <sz val="12"/>
        <color indexed="8"/>
        <rFont val="Times New Roman"/>
        <family val="1"/>
      </rPr>
      <t>)</t>
    </r>
  </si>
  <si>
    <t>具榮民(眷)
身分獨居
老人人數</t>
  </si>
  <si>
    <t>具原住民
身分獨居
老人人數</t>
  </si>
  <si>
    <t>本期死亡人數</t>
  </si>
  <si>
    <r>
      <t>本</t>
    </r>
    <r>
      <rPr>
        <sz val="12"/>
        <color indexed="8"/>
        <rFont val="Times New Roman"/>
        <family val="1"/>
      </rPr>
      <t xml:space="preserve">  </t>
    </r>
    <r>
      <rPr>
        <sz val="12"/>
        <color indexed="8"/>
        <rFont val="標楷體"/>
        <family val="4"/>
      </rPr>
      <t>期</t>
    </r>
    <r>
      <rPr>
        <sz val="12"/>
        <color indexed="8"/>
        <rFont val="Times New Roman"/>
        <family val="1"/>
      </rPr>
      <t xml:space="preserve">  </t>
    </r>
    <r>
      <rPr>
        <sz val="12"/>
        <color indexed="8"/>
        <rFont val="標楷體"/>
        <family val="4"/>
      </rPr>
      <t>服</t>
    </r>
    <r>
      <rPr>
        <sz val="12"/>
        <color indexed="8"/>
        <rFont val="Times New Roman"/>
        <family val="1"/>
      </rPr>
      <t xml:space="preserve">  </t>
    </r>
    <r>
      <rPr>
        <sz val="12"/>
        <color indexed="8"/>
        <rFont val="標楷體"/>
        <family val="4"/>
      </rPr>
      <t>務</t>
    </r>
    <r>
      <rPr>
        <sz val="12"/>
        <color indexed="8"/>
        <rFont val="Times New Roman"/>
        <family val="1"/>
      </rPr>
      <t xml:space="preserve">  </t>
    </r>
    <r>
      <rPr>
        <sz val="12"/>
        <color indexed="8"/>
        <rFont val="標楷體"/>
        <family val="4"/>
      </rPr>
      <t>成</t>
    </r>
    <r>
      <rPr>
        <sz val="12"/>
        <color indexed="8"/>
        <rFont val="Times New Roman"/>
        <family val="1"/>
      </rPr>
      <t xml:space="preserve">  </t>
    </r>
    <r>
      <rPr>
        <sz val="12"/>
        <color indexed="8"/>
        <rFont val="標楷體"/>
        <family val="4"/>
      </rPr>
      <t>果</t>
    </r>
    <r>
      <rPr>
        <sz val="12"/>
        <color indexed="8"/>
        <rFont val="Times New Roman"/>
        <family val="1"/>
      </rPr>
      <t xml:space="preserve">  </t>
    </r>
    <r>
      <rPr>
        <sz val="12"/>
        <color indexed="8"/>
        <rFont val="標楷體"/>
        <family val="4"/>
      </rPr>
      <t>(人次)</t>
    </r>
  </si>
  <si>
    <t>期底安裝緊急救援連線人數 (人)</t>
  </si>
  <si>
    <t>本期轉介進住機構人數
 (人)</t>
  </si>
  <si>
    <t>總     計</t>
  </si>
  <si>
    <r>
      <t>中</t>
    </r>
    <r>
      <rPr>
        <sz val="12"/>
        <color indexed="8"/>
        <rFont val="Times New Roman"/>
        <family val="1"/>
      </rPr>
      <t>(</t>
    </r>
    <r>
      <rPr>
        <sz val="12"/>
        <color indexed="8"/>
        <rFont val="標楷體"/>
        <family val="4"/>
      </rPr>
      <t>低</t>
    </r>
    <r>
      <rPr>
        <sz val="12"/>
        <color indexed="8"/>
        <rFont val="Times New Roman"/>
        <family val="1"/>
      </rPr>
      <t>)</t>
    </r>
    <r>
      <rPr>
        <sz val="12"/>
        <color indexed="8"/>
        <rFont val="標楷體"/>
        <family val="4"/>
      </rPr>
      <t>收入</t>
    </r>
  </si>
  <si>
    <r>
      <t>一</t>
    </r>
    <r>
      <rPr>
        <sz val="12"/>
        <color indexed="8"/>
        <rFont val="Times New Roman"/>
        <family val="1"/>
      </rPr>
      <t xml:space="preserve">  </t>
    </r>
    <r>
      <rPr>
        <sz val="12"/>
        <color indexed="8"/>
        <rFont val="標楷體"/>
        <family val="4"/>
      </rPr>
      <t>般</t>
    </r>
    <r>
      <rPr>
        <sz val="12"/>
        <color indexed="8"/>
        <rFont val="Times New Roman"/>
        <family val="1"/>
      </rPr>
      <t xml:space="preserve">  </t>
    </r>
    <r>
      <rPr>
        <sz val="12"/>
        <color indexed="8"/>
        <rFont val="標楷體"/>
        <family val="4"/>
      </rPr>
      <t>老</t>
    </r>
    <r>
      <rPr>
        <sz val="12"/>
        <color indexed="8"/>
        <rFont val="Times New Roman"/>
        <family val="1"/>
      </rPr>
      <t xml:space="preserve">  </t>
    </r>
    <r>
      <rPr>
        <sz val="12"/>
        <color indexed="8"/>
        <rFont val="標楷體"/>
        <family val="4"/>
      </rPr>
      <t>人</t>
    </r>
  </si>
  <si>
    <t>電話
問安</t>
  </si>
  <si>
    <t>關懷
訪視</t>
  </si>
  <si>
    <t>居家
服務</t>
  </si>
  <si>
    <t xml:space="preserve">餐飲
服務                                                                                                                                                                                    </t>
  </si>
  <si>
    <t>陪同
就醫</t>
  </si>
  <si>
    <t>總　　計</t>
  </si>
  <si>
    <t>65～69歲</t>
  </si>
  <si>
    <t>70～74歲</t>
  </si>
  <si>
    <t>75～79歲</t>
  </si>
  <si>
    <t>80～84歲</t>
  </si>
  <si>
    <t>85歲以上</t>
  </si>
  <si>
    <t>海端鄉</t>
  </si>
  <si>
    <t>業務主管人員</t>
  </si>
  <si>
    <t>機關首長</t>
  </si>
  <si>
    <t>中華民國113年1月5日編製</t>
  </si>
  <si>
    <t>主辦統計人員</t>
  </si>
  <si>
    <t>資料來源：依據本公所所報獨居老人資料彙編。</t>
  </si>
  <si>
    <t>填表說明：1.本表編製2份，1份送主計室，1份自存外，應由網際網路線上傳送至衛生福利部統計處資料庫。</t>
  </si>
  <si>
    <t xml:space="preserve">          2.餐飲服務為於統計期間按日計算送餐人數之合計數，以人次統計。</t>
  </si>
  <si>
    <t>(113年2月)</t>
  </si>
  <si>
    <t>(113年3月)</t>
  </si>
  <si>
    <t>(113年4月)</t>
  </si>
  <si>
    <t>(113年5月)</t>
  </si>
  <si>
    <t>(113年6月)</t>
  </si>
  <si>
    <t>(113年7月)</t>
  </si>
  <si>
    <t>(113年8月)</t>
  </si>
  <si>
    <t>(113年9月)</t>
  </si>
  <si>
    <t>(113年10月)</t>
  </si>
  <si>
    <t>(113年11月)</t>
  </si>
  <si>
    <t>公　開　類</t>
  </si>
  <si>
    <t>臺東縣海端鄉公所民政課</t>
  </si>
  <si>
    <t>公　開　類</t>
  </si>
  <si>
    <r>
      <t>年</t>
    </r>
    <r>
      <rPr>
        <sz val="12"/>
        <rFont val="Times New Roman"/>
        <family val="1"/>
      </rPr>
      <t xml:space="preserve">            </t>
    </r>
    <r>
      <rPr>
        <sz val="12"/>
        <rFont val="標楷體"/>
        <family val="4"/>
      </rPr>
      <t>報</t>
    </r>
  </si>
  <si>
    <t>每年1月底前編報</t>
  </si>
  <si>
    <t>表　　號</t>
  </si>
  <si>
    <t>3311-04-01-3</t>
  </si>
  <si>
    <r>
      <t>年　　　</t>
    </r>
    <r>
      <rPr>
        <sz val="12"/>
        <rFont val="Times New Roman"/>
        <family val="1"/>
      </rPr>
      <t xml:space="preserve"> </t>
    </r>
    <r>
      <rPr>
        <sz val="12"/>
        <rFont val="標楷體"/>
        <family val="4"/>
      </rPr>
      <t>報</t>
    </r>
  </si>
  <si>
    <t>每年1月底前編報</t>
  </si>
  <si>
    <t>表　　號</t>
  </si>
  <si>
    <t>3311-04-01-3</t>
  </si>
  <si>
    <r>
      <rPr>
        <sz val="16"/>
        <color indexed="10"/>
        <rFont val="標楷體"/>
        <family val="4"/>
      </rPr>
      <t>臺東縣海端鄉</t>
    </r>
    <r>
      <rPr>
        <sz val="16"/>
        <rFont val="標楷體"/>
        <family val="4"/>
      </rPr>
      <t>辦理調解業務概況</t>
    </r>
  </si>
  <si>
    <r>
      <t xml:space="preserve">             中   華   民   國   112</t>
    </r>
    <r>
      <rPr>
        <sz val="12"/>
        <rFont val="標楷體"/>
        <family val="4"/>
      </rPr>
      <t xml:space="preserve">  年</t>
    </r>
  </si>
  <si>
    <t>單位：件</t>
  </si>
  <si>
    <r>
      <t xml:space="preserve">            中   華   民   國  </t>
    </r>
    <r>
      <rPr>
        <b/>
        <sz val="12"/>
        <rFont val="標楷體"/>
        <family val="4"/>
      </rPr>
      <t xml:space="preserve"> 112</t>
    </r>
    <r>
      <rPr>
        <sz val="12"/>
        <rFont val="標楷體"/>
        <family val="4"/>
      </rPr>
      <t xml:space="preserve">  年</t>
    </r>
  </si>
  <si>
    <t>單位：件</t>
  </si>
  <si>
    <t>鄉鎮市(區)
別</t>
  </si>
  <si>
    <r>
      <t>結案件數總計</t>
    </r>
    <r>
      <rPr>
        <sz val="12"/>
        <rFont val="Times New Roman"/>
        <family val="1"/>
      </rPr>
      <t xml:space="preserve">  </t>
    </r>
  </si>
  <si>
    <r>
      <t>民事結案件數</t>
    </r>
    <r>
      <rPr>
        <sz val="12"/>
        <rFont val="Times New Roman"/>
        <family val="1"/>
      </rPr>
      <t xml:space="preserve"> </t>
    </r>
  </si>
  <si>
    <t>鄉鎮市(區)
別</t>
  </si>
  <si>
    <r>
      <t>刑事結案件數</t>
    </r>
    <r>
      <rPr>
        <sz val="12"/>
        <rFont val="Times New Roman"/>
        <family val="1"/>
      </rPr>
      <t xml:space="preserve">    </t>
    </r>
  </si>
  <si>
    <t>正在調解中未結案件數</t>
  </si>
  <si>
    <t>合計</t>
  </si>
  <si>
    <t>債權、債務</t>
  </si>
  <si>
    <t>物權</t>
  </si>
  <si>
    <t>親屬</t>
  </si>
  <si>
    <t>繼承</t>
  </si>
  <si>
    <t>商事</t>
  </si>
  <si>
    <t>營建工程</t>
  </si>
  <si>
    <t>其他</t>
  </si>
  <si>
    <t>合計</t>
  </si>
  <si>
    <t>妨害風化</t>
  </si>
  <si>
    <t>妨害婚姻及家庭</t>
  </si>
  <si>
    <t>傷害</t>
  </si>
  <si>
    <t>妨害自由名譽信用及秘密</t>
  </si>
  <si>
    <t>竊盜及侵占詐欺</t>
  </si>
  <si>
    <t>毀棄損壞</t>
  </si>
  <si>
    <t>其他</t>
  </si>
  <si>
    <t>成立</t>
  </si>
  <si>
    <t>不成立</t>
  </si>
  <si>
    <t>成立</t>
  </si>
  <si>
    <t>不成立</t>
  </si>
  <si>
    <t>成立</t>
  </si>
  <si>
    <t>不成立</t>
  </si>
  <si>
    <t>成立</t>
  </si>
  <si>
    <t>成立</t>
  </si>
  <si>
    <t>不成立</t>
  </si>
  <si>
    <t>成立</t>
  </si>
  <si>
    <t>不成立</t>
  </si>
  <si>
    <t>總　計</t>
  </si>
  <si>
    <t>總　計</t>
  </si>
  <si>
    <r>
      <rPr>
        <sz val="12"/>
        <rFont val="標楷體"/>
        <family val="4"/>
      </rPr>
      <t>　海端鄉</t>
    </r>
  </si>
  <si>
    <t>備  註</t>
  </si>
  <si>
    <t>業務主管人員</t>
  </si>
  <si>
    <t>機關長官</t>
  </si>
  <si>
    <t>主辦統計人員</t>
  </si>
  <si>
    <r>
      <t>資料來源：</t>
    </r>
    <r>
      <rPr>
        <sz val="12"/>
        <color indexed="10"/>
        <rFont val="標楷體"/>
        <family val="4"/>
      </rPr>
      <t>本海端鄉公所依實際情況填報</t>
    </r>
  </si>
  <si>
    <r>
      <t>填表說明：</t>
    </r>
    <r>
      <rPr>
        <sz val="12"/>
        <color indexed="10"/>
        <rFont val="標楷體"/>
        <family val="4"/>
      </rPr>
      <t>本表編製3份，於完成會核程序並經機關長官核章後，1份送本海端鄉公所主計室、1份自存外，1份送縣府民政處</t>
    </r>
  </si>
  <si>
    <r>
      <rPr>
        <sz val="16"/>
        <color indexed="10"/>
        <rFont val="標楷體"/>
        <family val="4"/>
      </rPr>
      <t>臺東縣海端鄉</t>
    </r>
    <r>
      <rPr>
        <sz val="16"/>
        <rFont val="標楷體"/>
        <family val="4"/>
      </rPr>
      <t>辦理調解業務概況(續)</t>
    </r>
  </si>
  <si>
    <t>臺東縣海端鄉公所民政課</t>
  </si>
  <si>
    <r>
      <t>年</t>
    </r>
    <r>
      <rPr>
        <sz val="12"/>
        <rFont val="Times New Roman"/>
        <family val="1"/>
      </rPr>
      <t xml:space="preserve">            </t>
    </r>
    <r>
      <rPr>
        <sz val="12"/>
        <rFont val="標楷體"/>
        <family val="4"/>
      </rPr>
      <t>報</t>
    </r>
  </si>
  <si>
    <t>次年1月底前編報</t>
  </si>
  <si>
    <t>表號</t>
  </si>
  <si>
    <t>3311-04-02-3</t>
  </si>
  <si>
    <t>臺東縣海端鄉調解委員會組織概況</t>
  </si>
  <si>
    <t>中華民國 112　年</t>
  </si>
  <si>
    <t>區域別</t>
  </si>
  <si>
    <t>鄉鎮市區數</t>
  </si>
  <si>
    <t>委員總人數</t>
  </si>
  <si>
    <t>性別</t>
  </si>
  <si>
    <t>年齡</t>
  </si>
  <si>
    <t>教育程度</t>
  </si>
  <si>
    <t>行業</t>
  </si>
  <si>
    <t>服務公職</t>
  </si>
  <si>
    <t>委員年資</t>
  </si>
  <si>
    <t>男</t>
  </si>
  <si>
    <t>女</t>
  </si>
  <si>
    <t>未滿40歲</t>
  </si>
  <si>
    <t>40-50歲未滿</t>
  </si>
  <si>
    <t>50-60歲未滿</t>
  </si>
  <si>
    <t>60歲以上</t>
  </si>
  <si>
    <t>大專以上</t>
  </si>
  <si>
    <r>
      <t>高中</t>
    </r>
    <r>
      <rPr>
        <sz val="12"/>
        <rFont val="Times New Roman"/>
        <family val="1"/>
      </rPr>
      <t>(</t>
    </r>
    <r>
      <rPr>
        <sz val="12"/>
        <rFont val="標楷體"/>
        <family val="4"/>
      </rPr>
      <t>職</t>
    </r>
    <r>
      <rPr>
        <sz val="12"/>
        <rFont val="Times New Roman"/>
        <family val="1"/>
      </rPr>
      <t>)</t>
    </r>
  </si>
  <si>
    <t>國中</t>
  </si>
  <si>
    <t>國小</t>
  </si>
  <si>
    <t>農、林、漁、牧、狩獵業</t>
  </si>
  <si>
    <t>製造業、水電、燃氣業及營造業</t>
  </si>
  <si>
    <t>商業</t>
  </si>
  <si>
    <t>服務業及其他</t>
  </si>
  <si>
    <t>現任民意代表</t>
  </si>
  <si>
    <t>曾任公職</t>
  </si>
  <si>
    <t>未曾任公職</t>
  </si>
  <si>
    <t>未滿4年</t>
  </si>
  <si>
    <t>4-未滿8年</t>
  </si>
  <si>
    <t>8-未滿16年</t>
  </si>
  <si>
    <r>
      <t>16</t>
    </r>
    <r>
      <rPr>
        <sz val="12"/>
        <rFont val="標楷體"/>
        <family val="4"/>
      </rPr>
      <t>年以上</t>
    </r>
  </si>
  <si>
    <t>海端鄉</t>
  </si>
  <si>
    <t>業務主管人員</t>
  </si>
  <si>
    <t>機關首長</t>
  </si>
  <si>
    <t>中華民國113年1月26日編製</t>
  </si>
  <si>
    <t>中華民國113年1月26日編製</t>
  </si>
  <si>
    <t>資料來源：依據本所業務登記資料彙編。</t>
  </si>
  <si>
    <t>填表說明：本表編製三份，一份送臺東縣政府民政處，一份送主計室，一份自存。</t>
  </si>
  <si>
    <t>公開類</t>
  </si>
  <si>
    <t>編製機關</t>
  </si>
  <si>
    <t>臺東縣海端鄉公所民政課</t>
  </si>
  <si>
    <t>年報</t>
  </si>
  <si>
    <t>次年1月底前編報</t>
  </si>
  <si>
    <t>表號</t>
  </si>
  <si>
    <t>3311-04-03-3</t>
  </si>
  <si>
    <t>　中華民國　112　年</t>
  </si>
  <si>
    <t>單位：件;％</t>
  </si>
  <si>
    <t>鄉鎮市別</t>
  </si>
  <si>
    <t>調　　　　解　　　　方　　　　式</t>
  </si>
  <si>
    <t>協　同　調　解</t>
  </si>
  <si>
    <t>合　　計</t>
  </si>
  <si>
    <r>
      <t>委</t>
    </r>
    <r>
      <rPr>
        <sz val="12"/>
        <rFont val="Times New Roman"/>
        <family val="1"/>
      </rPr>
      <t xml:space="preserve"> </t>
    </r>
    <r>
      <rPr>
        <sz val="12"/>
        <rFont val="標楷體"/>
        <family val="4"/>
      </rPr>
      <t>員</t>
    </r>
    <r>
      <rPr>
        <sz val="12"/>
        <rFont val="Times New Roman"/>
        <family val="1"/>
      </rPr>
      <t xml:space="preserve"> </t>
    </r>
    <r>
      <rPr>
        <sz val="12"/>
        <rFont val="標楷體"/>
        <family val="4"/>
      </rPr>
      <t>集</t>
    </r>
    <r>
      <rPr>
        <sz val="12"/>
        <rFont val="Times New Roman"/>
        <family val="1"/>
      </rPr>
      <t xml:space="preserve"> </t>
    </r>
    <r>
      <rPr>
        <sz val="12"/>
        <rFont val="標楷體"/>
        <family val="4"/>
      </rPr>
      <t>體</t>
    </r>
    <r>
      <rPr>
        <sz val="12"/>
        <rFont val="Times New Roman"/>
        <family val="1"/>
      </rPr>
      <t xml:space="preserve"> </t>
    </r>
    <r>
      <rPr>
        <sz val="12"/>
        <rFont val="標楷體"/>
        <family val="4"/>
      </rPr>
      <t>開</t>
    </r>
    <r>
      <rPr>
        <sz val="12"/>
        <rFont val="Times New Roman"/>
        <family val="1"/>
      </rPr>
      <t xml:space="preserve"> </t>
    </r>
    <r>
      <rPr>
        <sz val="12"/>
        <rFont val="標楷體"/>
        <family val="4"/>
      </rPr>
      <t>會</t>
    </r>
    <r>
      <rPr>
        <sz val="12"/>
        <rFont val="Times New Roman"/>
        <family val="1"/>
      </rPr>
      <t xml:space="preserve"> </t>
    </r>
    <r>
      <rPr>
        <sz val="12"/>
        <rFont val="標楷體"/>
        <family val="4"/>
      </rPr>
      <t>調</t>
    </r>
    <r>
      <rPr>
        <sz val="12"/>
        <rFont val="Times New Roman"/>
        <family val="1"/>
      </rPr>
      <t xml:space="preserve"> </t>
    </r>
    <r>
      <rPr>
        <sz val="12"/>
        <rFont val="標楷體"/>
        <family val="4"/>
      </rPr>
      <t>解</t>
    </r>
  </si>
  <si>
    <r>
      <t>委</t>
    </r>
    <r>
      <rPr>
        <sz val="12"/>
        <rFont val="Times New Roman"/>
        <family val="1"/>
      </rPr>
      <t xml:space="preserve"> </t>
    </r>
    <r>
      <rPr>
        <sz val="12"/>
        <rFont val="標楷體"/>
        <family val="4"/>
      </rPr>
      <t>員</t>
    </r>
    <r>
      <rPr>
        <sz val="12"/>
        <rFont val="Times New Roman"/>
        <family val="1"/>
      </rPr>
      <t xml:space="preserve"> </t>
    </r>
    <r>
      <rPr>
        <sz val="12"/>
        <rFont val="標楷體"/>
        <family val="4"/>
      </rPr>
      <t>獨</t>
    </r>
    <r>
      <rPr>
        <sz val="12"/>
        <rFont val="Times New Roman"/>
        <family val="1"/>
      </rPr>
      <t xml:space="preserve"> </t>
    </r>
    <r>
      <rPr>
        <sz val="12"/>
        <rFont val="標楷體"/>
        <family val="4"/>
      </rPr>
      <t>任</t>
    </r>
    <r>
      <rPr>
        <sz val="12"/>
        <rFont val="Times New Roman"/>
        <family val="1"/>
      </rPr>
      <t xml:space="preserve"> </t>
    </r>
    <r>
      <rPr>
        <sz val="12"/>
        <rFont val="標楷體"/>
        <family val="4"/>
      </rPr>
      <t>調</t>
    </r>
    <r>
      <rPr>
        <sz val="12"/>
        <rFont val="Times New Roman"/>
        <family val="1"/>
      </rPr>
      <t xml:space="preserve"> </t>
    </r>
    <r>
      <rPr>
        <sz val="12"/>
        <rFont val="標楷體"/>
        <family val="4"/>
      </rPr>
      <t>解</t>
    </r>
  </si>
  <si>
    <t>計</t>
  </si>
  <si>
    <t>成立</t>
  </si>
  <si>
    <t>不成立</t>
  </si>
  <si>
    <t>計</t>
  </si>
  <si>
    <t>計</t>
  </si>
  <si>
    <t>成立</t>
  </si>
  <si>
    <r>
      <t xml:space="preserve">成立比率
</t>
    </r>
    <r>
      <rPr>
        <sz val="12"/>
        <rFont val="Times New Roman"/>
        <family val="1"/>
      </rPr>
      <t>(%)</t>
    </r>
  </si>
  <si>
    <r>
      <t xml:space="preserve">成立比率
</t>
    </r>
    <r>
      <rPr>
        <sz val="12"/>
        <rFont val="Times New Roman"/>
        <family val="1"/>
      </rPr>
      <t>(%)</t>
    </r>
  </si>
  <si>
    <r>
      <t xml:space="preserve">成立比率
</t>
    </r>
    <r>
      <rPr>
        <sz val="12"/>
        <rFont val="Times New Roman"/>
        <family val="1"/>
      </rPr>
      <t>(%)</t>
    </r>
  </si>
  <si>
    <t>海端鄉</t>
  </si>
  <si>
    <t>備  註</t>
  </si>
  <si>
    <t>業務主管人員</t>
  </si>
  <si>
    <t>機關首長</t>
  </si>
  <si>
    <t>主辦統計人員</t>
  </si>
  <si>
    <t>中華民國113年1月26日編製</t>
  </si>
  <si>
    <t xml:space="preserve">填表說明：1.本表編製三份，一份送臺東縣政府民政處，一份送主計室，一份自存。 </t>
  </si>
  <si>
    <r>
      <t xml:space="preserve">          </t>
    </r>
    <r>
      <rPr>
        <u val="single"/>
        <sz val="12"/>
        <rFont val="標楷體"/>
        <family val="4"/>
      </rPr>
      <t>2.本表調解方式合計欄應與「3311-04-01-3辦理調解業務概況」之結案件數總計相符。</t>
    </r>
  </si>
  <si>
    <r>
      <t>臺東縣海端鄉</t>
    </r>
    <r>
      <rPr>
        <sz val="16"/>
        <rFont val="標楷體"/>
        <family val="4"/>
      </rPr>
      <t>辦理調解方式概況</t>
    </r>
  </si>
  <si>
    <t>海端鄉公所社會課</t>
  </si>
  <si>
    <t>年報</t>
  </si>
  <si>
    <t>每年終了後3個月內編報</t>
  </si>
  <si>
    <t>表　　號</t>
  </si>
  <si>
    <t>3314-02-01-3</t>
  </si>
  <si>
    <t>中華民國112年底</t>
  </si>
  <si>
    <t>鄉鎮市區
及宗教別</t>
  </si>
  <si>
    <t>寺　　　　　　　廟　　　　　　　數                    （座）</t>
  </si>
  <si>
    <t>不　　動　　產</t>
  </si>
  <si>
    <t>信徒人數
（人）</t>
  </si>
  <si>
    <t>總座數</t>
  </si>
  <si>
    <t>登記別</t>
  </si>
  <si>
    <t>類  　　　別</t>
  </si>
  <si>
    <t>組　織　型　態</t>
  </si>
  <si>
    <t>正式登記</t>
  </si>
  <si>
    <t>補辦登記</t>
  </si>
  <si>
    <t>適用監督寺廟條例之寺廟</t>
  </si>
  <si>
    <t>私　建</t>
  </si>
  <si>
    <t>公  建</t>
  </si>
  <si>
    <t>已辦理財團法人登記數</t>
  </si>
  <si>
    <t>未辦財團法人登記數</t>
  </si>
  <si>
    <t>寺廟</t>
  </si>
  <si>
    <r>
      <rPr>
        <sz val="12"/>
        <rFont val="標楷體"/>
        <family val="4"/>
      </rPr>
      <t xml:space="preserve">其他
</t>
    </r>
    <r>
      <rPr>
        <sz val="12"/>
        <rFont val="Times New Roman"/>
        <family val="1"/>
      </rPr>
      <t>(</t>
    </r>
    <r>
      <rPr>
        <sz val="12"/>
        <rFont val="標楷體"/>
        <family val="4"/>
      </rPr>
      <t>平方公尺</t>
    </r>
    <r>
      <rPr>
        <sz val="12"/>
        <rFont val="Times New Roman"/>
        <family val="1"/>
      </rPr>
      <t>)</t>
    </r>
  </si>
  <si>
    <t>計</t>
  </si>
  <si>
    <r>
      <rPr>
        <sz val="10"/>
        <rFont val="標楷體"/>
        <family val="4"/>
      </rPr>
      <t xml:space="preserve">基地面積
</t>
    </r>
    <r>
      <rPr>
        <sz val="10"/>
        <rFont val="Times New Roman"/>
        <family val="1"/>
      </rPr>
      <t>(</t>
    </r>
    <r>
      <rPr>
        <sz val="10"/>
        <rFont val="標楷體"/>
        <family val="4"/>
      </rPr>
      <t>平方公尺）</t>
    </r>
  </si>
  <si>
    <r>
      <rPr>
        <sz val="10"/>
        <rFont val="標楷體"/>
        <family val="4"/>
      </rPr>
      <t xml:space="preserve">建物面積
</t>
    </r>
    <r>
      <rPr>
        <sz val="10"/>
        <rFont val="Times New Roman"/>
        <family val="1"/>
      </rPr>
      <t>(</t>
    </r>
    <r>
      <rPr>
        <sz val="10"/>
        <rFont val="標楷體"/>
        <family val="4"/>
      </rPr>
      <t>平方公尺）</t>
    </r>
  </si>
  <si>
    <t>海端鄉總計</t>
  </si>
  <si>
    <t>-</t>
  </si>
  <si>
    <t>-</t>
  </si>
  <si>
    <t>佛教</t>
  </si>
  <si>
    <t>道教</t>
  </si>
  <si>
    <t>三一(夏)教</t>
  </si>
  <si>
    <t>理教</t>
  </si>
  <si>
    <t>一貫道</t>
  </si>
  <si>
    <t>先天救教</t>
  </si>
  <si>
    <t>天德聖教</t>
  </si>
  <si>
    <t>-</t>
  </si>
  <si>
    <t>軒轅教</t>
  </si>
  <si>
    <t>天帝教</t>
  </si>
  <si>
    <t>彌勒大道</t>
  </si>
  <si>
    <t>天道</t>
  </si>
  <si>
    <t>其他
宗教</t>
  </si>
  <si>
    <t>佛緣禪寺採管理委員會制，相關資訊依最近一次(111/9/3)信徒大會會議紀錄填報。</t>
  </si>
  <si>
    <t>中華民國113年1月19日編製</t>
  </si>
  <si>
    <t>資料來源：依據本公所資料彙編。</t>
  </si>
  <si>
    <t>填表說明：1.本表編製3份，於完成會核程序並經機關長官核章後，1份送臺東縣政府，1份送主計室，1份自存。</t>
  </si>
  <si>
    <t xml:space="preserve">          2.依內政部公開之宗教統計基本原則與基準，本表格列入主要宗教統計類別計11個。</t>
  </si>
  <si>
    <t>臺東縣海端鄉寺廟登記概況</t>
  </si>
  <si>
    <t>海端鄉公所社會課</t>
  </si>
  <si>
    <t>表號</t>
  </si>
  <si>
    <t>3314-04-01-3</t>
  </si>
  <si>
    <t>中華民國112年底</t>
  </si>
  <si>
    <t>單位：個</t>
  </si>
  <si>
    <r>
      <t>鄉鎮市</t>
    </r>
    <r>
      <rPr>
        <sz val="11"/>
        <rFont val="Times New Roman"/>
        <family val="1"/>
      </rPr>
      <t xml:space="preserve">
</t>
    </r>
    <r>
      <rPr>
        <sz val="11"/>
        <rFont val="標楷體"/>
        <family val="4"/>
      </rPr>
      <t>及宗教別</t>
    </r>
  </si>
  <si>
    <t>醫療機構</t>
  </si>
  <si>
    <t>文　　　　教　　　　機　　　　構</t>
  </si>
  <si>
    <t>公　益　慈　善　事　業</t>
  </si>
  <si>
    <t>醫院數</t>
  </si>
  <si>
    <t>診所數</t>
  </si>
  <si>
    <t>大學數</t>
  </si>
  <si>
    <t>專科
學校數</t>
  </si>
  <si>
    <t>中學數</t>
  </si>
  <si>
    <t>職校數</t>
  </si>
  <si>
    <t>小學數</t>
  </si>
  <si>
    <t>幼兒園數</t>
  </si>
  <si>
    <t>圖書閱覽室數</t>
  </si>
  <si>
    <t>其他</t>
  </si>
  <si>
    <t>養老
院數</t>
  </si>
  <si>
    <t>身心障礙
教養院數</t>
  </si>
  <si>
    <t>青少年
輔導院數</t>
  </si>
  <si>
    <t>福利基
金會數</t>
  </si>
  <si>
    <t>學生宿舍處數</t>
  </si>
  <si>
    <t>技藝研習
處數</t>
  </si>
  <si>
    <t>社會服務
中心數</t>
  </si>
  <si>
    <t>總  計</t>
  </si>
  <si>
    <t>寺廟(含財團法人)</t>
  </si>
  <si>
    <t>合   計</t>
  </si>
  <si>
    <t>-</t>
  </si>
  <si>
    <t>-</t>
  </si>
  <si>
    <t>中 華 聖 教</t>
  </si>
  <si>
    <t>宇宙彌勒皇教</t>
  </si>
  <si>
    <t>玄 門 真 宗</t>
  </si>
  <si>
    <t>天      道</t>
  </si>
  <si>
    <t>其他
宗教</t>
  </si>
  <si>
    <t>儒教</t>
  </si>
  <si>
    <t>黃中</t>
  </si>
  <si>
    <t>教堂(含財團法人)</t>
  </si>
  <si>
    <t>合    計</t>
  </si>
  <si>
    <t>－</t>
  </si>
  <si>
    <t>猶太教</t>
  </si>
  <si>
    <t>天主教</t>
  </si>
  <si>
    <t>基督教</t>
  </si>
  <si>
    <t>伊斯蘭教</t>
  </si>
  <si>
    <t>東正教</t>
  </si>
  <si>
    <t>摩門教</t>
  </si>
  <si>
    <t>天理教</t>
  </si>
  <si>
    <t>巴哈伊教</t>
  </si>
  <si>
    <t>統一教</t>
  </si>
  <si>
    <t>山達基</t>
  </si>
  <si>
    <t>真光教團</t>
  </si>
  <si>
    <t>社會服務中心:海端原住民族家庭服務中心(財團法人基督教芥菜種會-新武)、長照服務單位據點(社團法人天主教愛德婦女協會-崁頂/錦屏/大埔)</t>
  </si>
  <si>
    <t>中華民國113年01月19日編製</t>
  </si>
  <si>
    <t>資料來源：依據本公所資料彙編。</t>
  </si>
  <si>
    <t>填表說明：1.本表編製3份，於完成會核程序並經機關長官核章後，1份送臺東縣政府，1份送主計室，1份自存。</t>
  </si>
  <si>
    <t xml:space="preserve">          2.依內政部公開之宗教統計基本原則與基準，列入主要宗教統計類別計22個。</t>
  </si>
  <si>
    <t>臺東縣海端鄉宗教團體興辦公益慈善及社會教化事業概況</t>
  </si>
  <si>
    <t>填表說明：本表編製3份，於完成會核程序並經機關長官核章後，1份送本所主計室，1份送臺東縣政府民政處，1份自存。</t>
  </si>
  <si>
    <t>資料來源：依據本所年度統計資料彙編。</t>
  </si>
  <si>
    <t>機關首長</t>
  </si>
  <si>
    <t>中華民國113年1月19日編製</t>
  </si>
  <si>
    <t>1.基督教(1)長老教會計12座(加拿/加樂/崁頂/紅石/海端/初來/新武/錦屏/龍泉/下馬/霧鹿/利稻) (2)浸信會計1座(中福教會)                            2.天主教:計7座(加拿/海端/初來/新武/錦屏/霧鹿/利稻)</t>
  </si>
  <si>
    <t>備註</t>
  </si>
  <si>
    <r>
      <t>總</t>
    </r>
    <r>
      <rPr>
        <sz val="12"/>
        <rFont val="Times New Roman"/>
        <family val="1"/>
      </rPr>
      <t xml:space="preserve">  </t>
    </r>
    <r>
      <rPr>
        <sz val="12"/>
        <rFont val="標楷體"/>
        <family val="4"/>
      </rPr>
      <t>計</t>
    </r>
  </si>
  <si>
    <t>未辦理財團法人登記</t>
  </si>
  <si>
    <t>已辦理財團法人登記</t>
  </si>
  <si>
    <t>其    他</t>
  </si>
  <si>
    <t>真  光  教  團</t>
  </si>
  <si>
    <t>山   達   基</t>
  </si>
  <si>
    <t>統   一   教</t>
  </si>
  <si>
    <t>巴  哈  伊  教</t>
  </si>
  <si>
    <t>天   理   教</t>
  </si>
  <si>
    <t>摩   門   教</t>
  </si>
  <si>
    <t>鄉鎮市區別</t>
  </si>
  <si>
    <r>
      <t>東   正</t>
    </r>
    <r>
      <rPr>
        <sz val="12"/>
        <color indexed="10"/>
        <rFont val="標楷體"/>
        <family val="4"/>
      </rPr>
      <t xml:space="preserve">   教</t>
    </r>
  </si>
  <si>
    <t>基　　督　　教</t>
  </si>
  <si>
    <t>伊  斯  蘭  教</t>
  </si>
  <si>
    <t>基   督   教</t>
  </si>
  <si>
    <t>天   主   教</t>
  </si>
  <si>
    <r>
      <t>猶   太</t>
    </r>
    <r>
      <rPr>
        <sz val="12"/>
        <color indexed="10"/>
        <rFont val="標楷體"/>
        <family val="4"/>
      </rPr>
      <t xml:space="preserve">   教</t>
    </r>
  </si>
  <si>
    <t>總      計</t>
  </si>
  <si>
    <t>單位：座</t>
  </si>
  <si>
    <t xml:space="preserve"> 中華民國112年底</t>
  </si>
  <si>
    <t xml:space="preserve">               </t>
  </si>
  <si>
    <t xml:space="preserve">                中華民國112年底</t>
  </si>
  <si>
    <t>臺 東 縣 海 端 鄉  教 會（堂）概 況 (續)</t>
  </si>
  <si>
    <t xml:space="preserve"> 臺 東 縣 海 端 鄉 教 會（堂）概 況</t>
  </si>
  <si>
    <t>次年2月底前編報</t>
  </si>
  <si>
    <t>年報</t>
  </si>
  <si>
    <t>公開類</t>
  </si>
  <si>
    <t>公開類</t>
  </si>
  <si>
    <t>次年2月底前編報</t>
  </si>
  <si>
    <t>中華民國112年底</t>
  </si>
  <si>
    <t>鄉鎮市區別</t>
  </si>
  <si>
    <t>總　計</t>
  </si>
  <si>
    <t>佛教</t>
  </si>
  <si>
    <t>道教</t>
  </si>
  <si>
    <t>三一(夏)教</t>
  </si>
  <si>
    <t>理教</t>
  </si>
  <si>
    <t>一貫道</t>
  </si>
  <si>
    <t>先天救教</t>
  </si>
  <si>
    <t>天德聖教</t>
  </si>
  <si>
    <t>軒轅教</t>
  </si>
  <si>
    <t>天帝教</t>
  </si>
  <si>
    <t>彌勒大道</t>
  </si>
  <si>
    <t>天道</t>
  </si>
  <si>
    <t>總　　計</t>
  </si>
  <si>
    <t>-</t>
  </si>
  <si>
    <t>-</t>
  </si>
  <si>
    <t>-</t>
  </si>
  <si>
    <t>-</t>
  </si>
  <si>
    <t>臺東縣海端鄉宗教財團法人概況（續）</t>
  </si>
  <si>
    <t>中華民國112年底</t>
  </si>
  <si>
    <t>鄉鎮市區別</t>
  </si>
  <si>
    <t>猶太教</t>
  </si>
  <si>
    <t>天主教</t>
  </si>
  <si>
    <t>基督教</t>
  </si>
  <si>
    <t>伊斯蘭教</t>
  </si>
  <si>
    <t>東正教</t>
  </si>
  <si>
    <t>摩門教</t>
  </si>
  <si>
    <t>天理教</t>
  </si>
  <si>
    <t>巴哈伊教</t>
  </si>
  <si>
    <t>統一教</t>
  </si>
  <si>
    <t>山達基</t>
  </si>
  <si>
    <t>真光
教團</t>
  </si>
  <si>
    <t>其他</t>
  </si>
  <si>
    <t>總　　計</t>
  </si>
  <si>
    <t>海端鄉</t>
  </si>
  <si>
    <t>1.基督教(1)長老教會計12座(加拿/加樂/崁頂/紅石/海端/初來/新武/錦屏/龍泉/下馬/霧鹿/利稻) (2)浸信會計1座(中福教會)皆辦理財團法人登記                            2.天主教:計7座(加拿/海端/初來/新武/錦屏/霧鹿/利稻)皆辦理財團法人登記</t>
  </si>
  <si>
    <t>中華民國113年1月30日編製</t>
  </si>
  <si>
    <t>業務主管人員</t>
  </si>
  <si>
    <t>機關首長</t>
  </si>
  <si>
    <t>主辦統計人員</t>
  </si>
  <si>
    <t>資料來源：依據本公所核准或備案申請表彙編。</t>
  </si>
  <si>
    <t>填表說明：1.本表編製3份，於完成會核程序並經機關長官核章後，1份送本所主計室，1份送臺東縣政府民政處，1份自存。</t>
  </si>
  <si>
    <t xml:space="preserve">          2.依內政部公開之宗教統計基本原則與基準，列入主要宗教統計類別計22個。</t>
  </si>
  <si>
    <t>臺東縣海端鄉宗教財團法人概況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</si>
</sst>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m&quot;月&quot;d&quot;日&quot;;@"/>
    <numFmt numFmtId="178" formatCode="#,##0.00;&quot;-&quot;#,##0.00"/>
    <numFmt numFmtId="179" formatCode="_(* #,##0.00_);_(* \(#,##0.00\);_(* &quot;-&quot;??_);_(@_)"/>
    <numFmt numFmtId="180" formatCode="&quot; &quot;#,##0.00&quot; &quot;;&quot;-&quot;#,##0.00&quot; &quot;;&quot;-&quot;00&quot; &quot;;&quot; &quot;@&quot; &quot;"/>
    <numFmt numFmtId="181" formatCode="&quot;$&quot;#,##0_);[Red]\(&quot;$&quot;#,##0\)"/>
    <numFmt numFmtId="182" formatCode="0.00_ "/>
    <numFmt numFmtId="183" formatCode="0_)"/>
    <numFmt numFmtId="184" formatCode="#,##0_ "/>
    <numFmt numFmtId="185" formatCode="##,###,##0;\-##,###,##0;&quot;        －&quot;"/>
    <numFmt numFmtId="186" formatCode="###,###,##0;\-###,###,##0;&quot;         －&quot;"/>
    <numFmt numFmtId="187" formatCode="_(* #,##0_);_(* \(#,##0\);_(* &quot;-&quot;_);_(@_)"/>
    <numFmt numFmtId="188" formatCode="0.00&quot; &quot;"/>
    <numFmt numFmtId="189" formatCode="* #,##0;\(* \(#,##0\);_(* &quot;-&quot;_);_(@_)"/>
    <numFmt numFmtId="190" formatCode="#,##0;\-#,##0;&quot;－&quot;"/>
    <numFmt numFmtId="191" formatCode="#,##0.0000;\-#,##0.0000;&quot;－&quot;"/>
    <numFmt numFmtId="192" formatCode="_-* #,##0.0000_-;\-* #,##0.0000_-;_-* &quot;-&quot;_-;_-@_-"/>
  </numFmts>
  <fonts count="151">
    <font>
      <sz val="12"/>
      <color theme="1"/>
      <name val="Calibri"/>
      <family val="1"/>
    </font>
    <font>
      <sz val="12"/>
      <color indexed="8"/>
      <name val="新細明體"/>
      <family val="1"/>
    </font>
    <font>
      <sz val="12"/>
      <color indexed="8"/>
      <name val="標楷體"/>
      <family val="4"/>
    </font>
    <font>
      <sz val="14"/>
      <color indexed="8"/>
      <name val="標楷體"/>
      <family val="4"/>
    </font>
    <font>
      <sz val="9"/>
      <name val="新細明體"/>
      <family val="1"/>
    </font>
    <font>
      <b/>
      <sz val="14"/>
      <color indexed="8"/>
      <name val="標楷體"/>
      <family val="4"/>
    </font>
    <font>
      <sz val="7"/>
      <color indexed="8"/>
      <name val="Times New Roman"/>
      <family val="1"/>
    </font>
    <font>
      <sz val="13.5"/>
      <color indexed="8"/>
      <name val="標楷體"/>
      <family val="4"/>
    </font>
    <font>
      <b/>
      <sz val="16"/>
      <color indexed="8"/>
      <name val="標楷體"/>
      <family val="4"/>
    </font>
    <font>
      <sz val="11"/>
      <color indexed="8"/>
      <name val="標楷體"/>
      <family val="4"/>
    </font>
    <font>
      <sz val="12"/>
      <name val="新細明體"/>
      <family val="1"/>
    </font>
    <font>
      <b/>
      <sz val="11"/>
      <color indexed="8"/>
      <name val="標楷體"/>
      <family val="4"/>
    </font>
    <font>
      <u val="single"/>
      <sz val="12"/>
      <color indexed="12"/>
      <name val="標楷體"/>
      <family val="4"/>
    </font>
    <font>
      <u val="single"/>
      <sz val="10"/>
      <name val="新細明體"/>
      <family val="1"/>
    </font>
    <font>
      <b/>
      <sz val="14"/>
      <name val="標楷體"/>
      <family val="4"/>
    </font>
    <font>
      <sz val="11"/>
      <name val="標楷體"/>
      <family val="4"/>
    </font>
    <font>
      <sz val="8"/>
      <color indexed="8"/>
      <name val="標楷體"/>
      <family val="4"/>
    </font>
    <font>
      <sz val="14"/>
      <name val="標楷體"/>
      <family val="4"/>
    </font>
    <font>
      <sz val="9"/>
      <name val="細明體"/>
      <family val="3"/>
    </font>
    <font>
      <sz val="14"/>
      <name val="Times New Roman"/>
      <family val="1"/>
    </font>
    <font>
      <sz val="14"/>
      <color indexed="8"/>
      <name val="Times New Roman"/>
      <family val="1"/>
    </font>
    <font>
      <sz val="12"/>
      <name val="標楷體"/>
      <family val="4"/>
    </font>
    <font>
      <sz val="12"/>
      <name val="Times New Roman"/>
      <family val="1"/>
    </font>
    <font>
      <sz val="14"/>
      <name val="新細明體"/>
      <family val="1"/>
    </font>
    <font>
      <sz val="14"/>
      <name val="微軟正黑體"/>
      <family val="2"/>
    </font>
    <font>
      <sz val="13.5"/>
      <name val="標楷體"/>
      <family val="4"/>
    </font>
    <font>
      <sz val="10"/>
      <color indexed="8"/>
      <name val="標楷體"/>
      <family val="4"/>
    </font>
    <font>
      <sz val="12"/>
      <color indexed="9"/>
      <name val="新細明體"/>
      <family val="1"/>
    </font>
    <font>
      <sz val="9"/>
      <name val="Times New Roman"/>
      <family val="1"/>
    </font>
    <font>
      <sz val="12"/>
      <name val="Courier"/>
      <family val="3"/>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name val="標楷體"/>
      <family val="4"/>
    </font>
    <font>
      <sz val="20"/>
      <name val="標楷體"/>
      <family val="4"/>
    </font>
    <font>
      <u val="single"/>
      <sz val="20"/>
      <name val="標楷體"/>
      <family val="4"/>
    </font>
    <font>
      <sz val="11"/>
      <name val="Times New Roman"/>
      <family val="1"/>
    </font>
    <font>
      <sz val="10"/>
      <name val="Times New Roman"/>
      <family val="1"/>
    </font>
    <font>
      <sz val="10"/>
      <name val="標楷體"/>
      <family val="4"/>
    </font>
    <font>
      <u val="single"/>
      <sz val="12"/>
      <color indexed="10"/>
      <name val="標楷體"/>
      <family val="4"/>
    </font>
    <font>
      <sz val="12"/>
      <name val="細明體"/>
      <family val="3"/>
    </font>
    <font>
      <b/>
      <sz val="18"/>
      <name val="標楷體"/>
      <family val="4"/>
    </font>
    <font>
      <sz val="10"/>
      <name val="新細明體"/>
      <family val="1"/>
    </font>
    <font>
      <b/>
      <sz val="20"/>
      <name val="標楷體"/>
      <family val="4"/>
    </font>
    <font>
      <b/>
      <sz val="20"/>
      <color indexed="10"/>
      <name val="標楷體"/>
      <family val="4"/>
    </font>
    <font>
      <sz val="12"/>
      <color indexed="10"/>
      <name val="標楷體"/>
      <family val="4"/>
    </font>
    <font>
      <sz val="11"/>
      <color indexed="10"/>
      <name val="標楷體"/>
      <family val="4"/>
    </font>
    <font>
      <sz val="24"/>
      <name val="標楷體"/>
      <family val="4"/>
    </font>
    <font>
      <b/>
      <sz val="12"/>
      <name val="標楷體"/>
      <family val="4"/>
    </font>
    <font>
      <b/>
      <sz val="11"/>
      <name val="Times New Roman"/>
      <family val="1"/>
    </font>
    <font>
      <b/>
      <sz val="12"/>
      <name val="Times New Roman"/>
      <family val="1"/>
    </font>
    <font>
      <sz val="9"/>
      <name val="標楷體"/>
      <family val="4"/>
    </font>
    <font>
      <sz val="12"/>
      <color indexed="9"/>
      <name val="標楷體"/>
      <family val="4"/>
    </font>
    <font>
      <sz val="18"/>
      <name val="標楷體"/>
      <family val="4"/>
    </font>
    <font>
      <sz val="22"/>
      <name val="標楷體"/>
      <family val="4"/>
    </font>
    <font>
      <u val="single"/>
      <sz val="22"/>
      <name val="Times New Roman"/>
      <family val="1"/>
    </font>
    <font>
      <sz val="16"/>
      <name val="標楷體"/>
      <family val="4"/>
    </font>
    <font>
      <sz val="22"/>
      <name val="Times New Roman"/>
      <family val="1"/>
    </font>
    <font>
      <sz val="22"/>
      <color indexed="8"/>
      <name val="Times New Roman"/>
      <family val="1"/>
    </font>
    <font>
      <sz val="18"/>
      <color indexed="8"/>
      <name val="Times New Roman"/>
      <family val="1"/>
    </font>
    <font>
      <sz val="22"/>
      <color indexed="8"/>
      <name val="標楷體"/>
      <family val="4"/>
    </font>
    <font>
      <sz val="16"/>
      <name val="Times New Roman"/>
      <family val="1"/>
    </font>
    <font>
      <sz val="11"/>
      <color indexed="8"/>
      <name val="Times New Roman"/>
      <family val="1"/>
    </font>
    <font>
      <sz val="12"/>
      <color indexed="8"/>
      <name val="Times New Roman"/>
      <family val="1"/>
    </font>
    <font>
      <sz val="16"/>
      <color indexed="10"/>
      <name val="標楷體"/>
      <family val="4"/>
    </font>
    <font>
      <u val="single"/>
      <sz val="12"/>
      <name val="標楷體"/>
      <family val="4"/>
    </font>
    <font>
      <u val="single"/>
      <sz val="16"/>
      <name val="標楷體"/>
      <family val="4"/>
    </font>
    <font>
      <sz val="12"/>
      <name val="Courier New"/>
      <family val="3"/>
    </font>
    <font>
      <sz val="10"/>
      <name val="微軟正黑體"/>
      <family val="2"/>
    </font>
    <font>
      <sz val="9"/>
      <name val="微軟正黑體"/>
      <family val="2"/>
    </font>
    <font>
      <sz val="16"/>
      <name val="微軟正黑體"/>
      <family val="2"/>
    </font>
    <font>
      <sz val="9"/>
      <color indexed="10"/>
      <name val="微軟正黑體"/>
      <family val="2"/>
    </font>
    <font>
      <strike/>
      <sz val="11"/>
      <name val="標楷體"/>
      <family val="4"/>
    </font>
    <font>
      <strike/>
      <sz val="10"/>
      <name val="標楷體"/>
      <family val="4"/>
    </font>
    <font>
      <sz val="9"/>
      <color indexed="8"/>
      <name val="Times New Roman"/>
      <family val="1"/>
    </font>
    <font>
      <sz val="12"/>
      <color indexed="8"/>
      <name val="Courier New"/>
      <family val="3"/>
    </font>
    <font>
      <u val="single"/>
      <sz val="12"/>
      <color indexed="20"/>
      <name val="新細明體"/>
      <family val="1"/>
    </font>
    <font>
      <u val="single"/>
      <sz val="10.55"/>
      <color indexed="12"/>
      <name val="標楷體"/>
      <family val="4"/>
    </font>
    <font>
      <u val="single"/>
      <sz val="10"/>
      <color indexed="12"/>
      <name val="新細明體"/>
      <family val="1"/>
    </font>
    <font>
      <sz val="18"/>
      <color indexed="56"/>
      <name val="新細明體"/>
      <family val="1"/>
    </font>
    <font>
      <u val="single"/>
      <sz val="11"/>
      <color indexed="12"/>
      <name val="標楷體"/>
      <family val="4"/>
    </font>
    <font>
      <sz val="14"/>
      <color indexed="10"/>
      <name val="標楷體"/>
      <family val="4"/>
    </font>
    <font>
      <u val="single"/>
      <sz val="11"/>
      <color indexed="8"/>
      <name val="標楷體"/>
      <family val="4"/>
    </font>
    <font>
      <u val="single"/>
      <sz val="10"/>
      <color indexed="8"/>
      <name val="新細明體"/>
      <family val="1"/>
    </font>
    <font>
      <u val="single"/>
      <sz val="16"/>
      <color indexed="12"/>
      <name val="標楷體"/>
      <family val="4"/>
    </font>
    <font>
      <sz val="20"/>
      <color indexed="8"/>
      <name val="標楷體"/>
      <family val="4"/>
    </font>
    <font>
      <sz val="20"/>
      <color indexed="8"/>
      <name val="新細明體"/>
      <family val="1"/>
    </font>
    <font>
      <sz val="11"/>
      <color indexed="60"/>
      <name val="標楷體"/>
      <family val="4"/>
    </font>
    <font>
      <u val="single"/>
      <sz val="12"/>
      <name val="Times New Roman"/>
      <family val="1"/>
    </font>
    <font>
      <b/>
      <sz val="10"/>
      <name val="標楷體"/>
      <family val="4"/>
    </font>
    <font>
      <b/>
      <sz val="16"/>
      <name val="Times New Roman"/>
      <family val="1"/>
    </font>
    <font>
      <sz val="16"/>
      <color indexed="8"/>
      <name val="Times New Roman"/>
      <family val="1"/>
    </font>
    <font>
      <sz val="10"/>
      <color indexed="8"/>
      <name val="新細明體"/>
      <family val="1"/>
    </font>
    <font>
      <sz val="11"/>
      <color indexed="8"/>
      <name val="新細明體"/>
      <family val="1"/>
    </font>
    <font>
      <sz val="11"/>
      <color indexed="8"/>
      <name val="Calibri"/>
      <family val="2"/>
    </font>
    <font>
      <sz val="10"/>
      <color indexed="8"/>
      <name val="Calibri"/>
      <family val="2"/>
    </font>
    <font>
      <sz val="16"/>
      <color indexed="8"/>
      <name val="新細明體"/>
      <family val="1"/>
    </font>
    <font>
      <sz val="12"/>
      <color theme="1"/>
      <name val="新細明體"/>
      <family val="1"/>
    </font>
    <font>
      <sz val="12"/>
      <color theme="0"/>
      <name val="新細明體"/>
      <family val="1"/>
    </font>
    <font>
      <sz val="9"/>
      <color rgb="FF000000"/>
      <name val="Times New Roman"/>
      <family val="1"/>
    </font>
    <font>
      <sz val="12"/>
      <color rgb="FF000000"/>
      <name val="新細明體"/>
      <family val="1"/>
    </font>
    <font>
      <sz val="12"/>
      <color rgb="FF000000"/>
      <name val="Courier New"/>
      <family val="3"/>
    </font>
    <font>
      <u val="single"/>
      <sz val="12"/>
      <color theme="11"/>
      <name val="Calibri"/>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u val="single"/>
      <sz val="10.55"/>
      <color theme="10"/>
      <name val="標楷體"/>
      <family val="4"/>
    </font>
    <font>
      <u val="single"/>
      <sz val="10"/>
      <color rgb="FF0000FF"/>
      <name val="新細明體"/>
      <family val="1"/>
    </font>
    <font>
      <i/>
      <sz val="12"/>
      <color rgb="FF7F7F7F"/>
      <name val="新細明體"/>
      <family val="1"/>
    </font>
    <font>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12"/>
      <color theme="1"/>
      <name val="標楷體"/>
      <family val="4"/>
    </font>
    <font>
      <sz val="11"/>
      <color theme="1"/>
      <name val="標楷體"/>
      <family val="4"/>
    </font>
    <font>
      <u val="single"/>
      <sz val="11"/>
      <color theme="10"/>
      <name val="標楷體"/>
      <family val="4"/>
    </font>
    <font>
      <sz val="14"/>
      <color theme="1"/>
      <name val="標楷體"/>
      <family val="4"/>
    </font>
    <font>
      <sz val="14"/>
      <color rgb="FFFF0000"/>
      <name val="標楷體"/>
      <family val="4"/>
    </font>
    <font>
      <sz val="13.5"/>
      <color theme="1"/>
      <name val="標楷體"/>
      <family val="4"/>
    </font>
    <font>
      <u val="single"/>
      <sz val="11"/>
      <color theme="1"/>
      <name val="標楷體"/>
      <family val="4"/>
    </font>
    <font>
      <u val="single"/>
      <sz val="10"/>
      <color theme="1"/>
      <name val="新細明體"/>
      <family val="1"/>
    </font>
    <font>
      <sz val="12"/>
      <color rgb="FFFF0000"/>
      <name val="標楷體"/>
      <family val="4"/>
    </font>
    <font>
      <u val="single"/>
      <sz val="16"/>
      <color theme="10"/>
      <name val="標楷體"/>
      <family val="4"/>
    </font>
    <font>
      <sz val="11"/>
      <color rgb="FFFF0000"/>
      <name val="標楷體"/>
      <family val="4"/>
    </font>
    <font>
      <sz val="12"/>
      <color rgb="FF000000"/>
      <name val="標楷體"/>
      <family val="4"/>
    </font>
    <font>
      <sz val="20"/>
      <color rgb="FF000000"/>
      <name val="標楷體"/>
      <family val="4"/>
    </font>
    <font>
      <sz val="20"/>
      <color rgb="FF000000"/>
      <name val="新細明體"/>
      <family val="1"/>
    </font>
    <font>
      <sz val="11"/>
      <color rgb="FF000000"/>
      <name val="標楷體"/>
      <family val="4"/>
    </font>
    <font>
      <u val="single"/>
      <sz val="12"/>
      <color theme="10"/>
      <name val="標楷體"/>
      <family val="4"/>
    </font>
    <font>
      <sz val="11"/>
      <color rgb="FFC00000"/>
      <name val="標楷體"/>
      <family val="4"/>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theme="0" tint="-0.04997999966144562"/>
        <bgColor indexed="64"/>
      </patternFill>
    </fill>
    <fill>
      <patternFill patternType="solid">
        <fgColor rgb="FFDDDDDD"/>
        <bgColor indexed="64"/>
      </patternFill>
    </fill>
    <fill>
      <patternFill patternType="solid">
        <fgColor rgb="FFE7E6E6"/>
        <bgColor indexed="64"/>
      </patternFill>
    </fill>
    <fill>
      <patternFill patternType="solid">
        <fgColor rgb="FFFFF7FF"/>
        <bgColor indexed="64"/>
      </patternFill>
    </fill>
    <fill>
      <patternFill patternType="solid">
        <fgColor rgb="FFE5E5FF"/>
        <bgColor indexed="64"/>
      </patternFill>
    </fill>
    <fill>
      <patternFill patternType="solid">
        <fgColor rgb="FFDDFFF9"/>
        <bgColor indexed="64"/>
      </patternFill>
    </fill>
  </fills>
  <borders count="155">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right style="medium"/>
      <top/>
      <bottom/>
    </border>
    <border>
      <left style="medium"/>
      <right style="medium"/>
      <top/>
      <bottom style="medium"/>
    </border>
    <border>
      <left style="medium"/>
      <right style="medium"/>
      <top style="medium"/>
      <bottom/>
    </border>
    <border>
      <left style="thin"/>
      <right style="thin"/>
      <top style="thin"/>
      <bottom style="thin"/>
    </border>
    <border>
      <left style="thin"/>
      <right/>
      <top style="thin"/>
      <bottom style="thin"/>
    </border>
    <border>
      <left/>
      <right/>
      <top style="thin"/>
      <bottom/>
    </border>
    <border>
      <left/>
      <right style="thin"/>
      <top style="thin"/>
      <bottom/>
    </border>
    <border>
      <left/>
      <right style="thin"/>
      <top/>
      <bottom/>
    </border>
    <border>
      <left/>
      <right/>
      <top/>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bottom style="medium">
        <color indexed="8"/>
      </bottom>
    </border>
    <border>
      <left style="medium">
        <color indexed="8"/>
      </left>
      <right style="medium">
        <color indexed="8"/>
      </right>
      <top/>
      <bottom/>
    </border>
    <border>
      <left style="thin"/>
      <right/>
      <top/>
      <bottom style="thin"/>
    </border>
    <border>
      <left/>
      <right style="thin"/>
      <top/>
      <bottom style="medium"/>
    </border>
    <border>
      <left style="thin"/>
      <right style="thin"/>
      <top/>
      <bottom style="medium"/>
    </border>
    <border>
      <left style="thin"/>
      <right/>
      <top/>
      <bottom style="medium"/>
    </border>
    <border>
      <left/>
      <right style="thin"/>
      <top style="medium"/>
      <bottom style="thin"/>
    </border>
    <border>
      <left style="thin"/>
      <right style="thin"/>
      <top style="medium"/>
      <bottom style="thin"/>
    </border>
    <border>
      <left style="thin"/>
      <right/>
      <top style="medium"/>
      <bottom style="thin"/>
    </border>
    <border>
      <left/>
      <right style="thin"/>
      <top style="thin"/>
      <bottom style="medium"/>
    </border>
    <border>
      <left/>
      <right/>
      <top style="medium"/>
      <bottom/>
    </border>
    <border>
      <left style="medium"/>
      <right style="thin"/>
      <top style="medium"/>
      <bottom style="medium"/>
    </border>
    <border>
      <left style="medium"/>
      <right>
        <color indexed="63"/>
      </right>
      <top>
        <color indexed="63"/>
      </top>
      <bottom style="medium"/>
    </border>
    <border>
      <left/>
      <right/>
      <top/>
      <bottom style="medium"/>
    </border>
    <border>
      <left style="medium"/>
      <right style="medium"/>
      <top style="medium"/>
      <bottom style="medium"/>
    </border>
    <border>
      <left style="thin"/>
      <right/>
      <top style="thin"/>
      <bottom style="medium"/>
    </border>
    <border>
      <left style="thin"/>
      <right style="thin"/>
      <top style="thin"/>
      <bottom style="medium"/>
    </border>
    <border>
      <left/>
      <right style="thin"/>
      <top/>
      <bottom style="thin"/>
    </border>
    <border>
      <left style="thin"/>
      <right style="medium"/>
      <top style="thin"/>
      <bottom style="thin"/>
    </border>
    <border>
      <left style="thin"/>
      <right/>
      <top style="thin"/>
      <bottom/>
    </border>
    <border>
      <left style="thin"/>
      <right style="medium"/>
      <top/>
      <bottom style="thin"/>
    </border>
    <border>
      <left/>
      <right/>
      <top style="thin"/>
      <bottom style="medium"/>
    </border>
    <border>
      <left>
        <color indexed="63"/>
      </left>
      <right style="medium"/>
      <top>
        <color indexed="63"/>
      </top>
      <bottom>
        <color indexed="63"/>
      </bottom>
    </border>
    <border>
      <left style="medium"/>
      <right>
        <color indexed="63"/>
      </right>
      <top style="medium"/>
      <bottom>
        <color indexed="63"/>
      </bottom>
    </border>
    <border>
      <left style="thin"/>
      <right/>
      <top/>
      <bottom/>
    </border>
    <border>
      <left style="medium"/>
      <right>
        <color indexed="63"/>
      </right>
      <top>
        <color indexed="63"/>
      </top>
      <bottom>
        <color indexed="63"/>
      </bottom>
    </border>
    <border>
      <left style="medium">
        <color indexed="8"/>
      </left>
      <right style="medium">
        <color indexed="8"/>
      </right>
      <top style="medium">
        <color indexed="8"/>
      </top>
      <bottom style="medium">
        <color indexed="8"/>
      </bottom>
    </border>
    <border>
      <left/>
      <right/>
      <top/>
      <bottom style="medium">
        <color indexed="8"/>
      </bottom>
    </border>
    <border>
      <left/>
      <right style="medium">
        <color indexed="8"/>
      </right>
      <top/>
      <bottom style="medium">
        <color indexed="8"/>
      </bottom>
    </border>
    <border>
      <left/>
      <right style="thin">
        <color indexed="8"/>
      </right>
      <top style="thin">
        <color indexed="8"/>
      </top>
      <bottom/>
    </border>
    <border>
      <left/>
      <right style="thin">
        <color indexed="8"/>
      </right>
      <top/>
      <bottom/>
    </border>
    <border>
      <left style="thin">
        <color indexed="8"/>
      </left>
      <right/>
      <top/>
      <bottom/>
    </border>
    <border>
      <left/>
      <right/>
      <top style="thin">
        <color indexed="8"/>
      </top>
      <bottom/>
    </border>
    <border>
      <left/>
      <right style="thin">
        <color indexed="8"/>
      </right>
      <top/>
      <bottom style="medium">
        <color indexed="8"/>
      </bottom>
    </border>
    <border>
      <left/>
      <right/>
      <top style="medium">
        <color indexed="8"/>
      </top>
      <bottom/>
    </border>
    <border>
      <left style="thin">
        <color indexed="8"/>
      </left>
      <right style="thin">
        <color indexed="8"/>
      </right>
      <top style="thin">
        <color indexed="8"/>
      </top>
      <bottom style="medium"/>
    </border>
    <border>
      <left style="thin">
        <color indexed="8"/>
      </left>
      <right/>
      <top style="thin">
        <color indexed="8"/>
      </top>
      <bottom style="medium"/>
    </border>
    <border>
      <left/>
      <right style="thin"/>
      <top style="thin">
        <color indexed="8"/>
      </top>
      <bottom/>
    </border>
    <border>
      <left/>
      <right style="thin"/>
      <top/>
      <bottom style="medium">
        <color indexed="8"/>
      </bottom>
    </border>
    <border>
      <left style="thin">
        <color indexed="8"/>
      </left>
      <right style="thin">
        <color indexed="8"/>
      </right>
      <top style="thin">
        <color indexed="8"/>
      </top>
      <bottom/>
    </border>
    <border>
      <left style="thin">
        <color indexed="8"/>
      </left>
      <right/>
      <top style="thin">
        <color indexed="8"/>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top style="thin">
        <color rgb="FF000000"/>
      </top>
      <bottom/>
    </border>
    <border>
      <left/>
      <right/>
      <top/>
      <bottom style="medium">
        <color rgb="FF000000"/>
      </bottom>
    </border>
    <border>
      <left style="double">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style="thin">
        <color rgb="FF000000"/>
      </right>
      <top/>
      <bottom style="thin">
        <color rgb="FF000000"/>
      </bottom>
    </border>
    <border>
      <left style="double">
        <color rgb="FF000000"/>
      </left>
      <right style="thin">
        <color rgb="FF000000"/>
      </right>
      <top style="medium">
        <color rgb="FF000000"/>
      </top>
      <bottom/>
    </border>
    <border>
      <left style="thin">
        <color rgb="FF000000"/>
      </left>
      <right style="thin">
        <color rgb="FF000000"/>
      </right>
      <top/>
      <bottom/>
    </border>
    <border>
      <left style="thin">
        <color rgb="FF000000"/>
      </left>
      <right/>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double">
        <color rgb="FF000000"/>
      </left>
      <right style="thin">
        <color rgb="FF000000"/>
      </right>
      <top/>
      <bottom/>
    </border>
    <border>
      <left style="thin"/>
      <right style="double"/>
      <top>
        <color indexed="63"/>
      </top>
      <bottom style="thin"/>
    </border>
    <border>
      <left style="thin"/>
      <right style="double"/>
      <top>
        <color indexed="63"/>
      </top>
      <bottom>
        <color indexed="63"/>
      </bottom>
    </border>
    <border>
      <left style="double"/>
      <right>
        <color indexed="63"/>
      </right>
      <top style="thin"/>
      <bottom>
        <color indexed="63"/>
      </bottom>
    </border>
    <border>
      <left/>
      <right style="medium"/>
      <top style="thin"/>
      <bottom style="thin"/>
    </border>
    <border>
      <left style="thin"/>
      <right style="double"/>
      <top style="thin"/>
      <bottom style="thin"/>
    </border>
    <border>
      <left style="double"/>
      <right style="thin"/>
      <top style="thin"/>
      <bottom style="thin"/>
    </border>
    <border>
      <left style="thin">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
      <left style="thin"/>
      <right/>
      <top style="medium"/>
      <bottom/>
    </border>
    <border>
      <left/>
      <right style="thin"/>
      <top style="medium"/>
      <bottom/>
    </border>
    <border>
      <left/>
      <right/>
      <top style="medium"/>
      <bottom style="thin"/>
    </border>
    <border>
      <left style="thin"/>
      <right style="thin"/>
      <top style="medium"/>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right style="medium"/>
      <top style="thin"/>
      <bottom style="medium"/>
    </border>
    <border>
      <left/>
      <right style="medium"/>
      <top/>
      <bottom style="thin"/>
    </border>
    <border>
      <left/>
      <right style="medium"/>
      <top style="thin"/>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color indexed="8"/>
      </left>
      <right/>
      <top/>
      <bottom style="medium">
        <color indexed="8"/>
      </bottom>
    </border>
    <border>
      <left/>
      <right style="thin">
        <color indexed="8"/>
      </right>
      <top style="medium">
        <color indexed="8"/>
      </top>
      <bottom style="thin">
        <color indexed="8"/>
      </bottom>
    </border>
    <border>
      <left/>
      <right style="thin">
        <color indexed="8"/>
      </right>
      <top style="medium">
        <color indexed="8"/>
      </top>
      <bottom/>
    </border>
    <border>
      <left style="thin">
        <color indexed="8"/>
      </left>
      <right style="thin">
        <color indexed="8"/>
      </right>
      <top style="medium">
        <color indexed="8"/>
      </top>
      <bottom style="thin">
        <color indexed="8"/>
      </bottom>
    </border>
    <border>
      <left/>
      <right/>
      <top style="medium">
        <color indexed="8"/>
      </top>
      <bottom style="thin">
        <color indexed="8"/>
      </bottom>
    </border>
    <border>
      <left style="thin">
        <color indexed="8"/>
      </left>
      <right style="thin">
        <color indexed="8"/>
      </right>
      <top/>
      <bottom/>
    </border>
    <border>
      <left/>
      <right/>
      <top style="thin">
        <color indexed="8"/>
      </top>
      <bottom style="thin">
        <color indexed="8"/>
      </bottom>
    </border>
    <border>
      <left style="thin">
        <color indexed="8"/>
      </left>
      <right style="thin">
        <color indexed="8"/>
      </right>
      <top style="medium">
        <color indexed="8"/>
      </top>
      <bottom style="medium"/>
    </border>
    <border>
      <left style="thin">
        <color indexed="8"/>
      </left>
      <right/>
      <top style="medium">
        <color indexed="8"/>
      </top>
      <bottom style="thin">
        <color indexed="8"/>
      </bottom>
    </border>
    <border>
      <left style="thin">
        <color indexed="8"/>
      </left>
      <right style="thin">
        <color indexed="8"/>
      </right>
      <top style="medium">
        <color indexed="8"/>
      </top>
      <bottom/>
    </border>
    <border>
      <left/>
      <right style="thin">
        <color rgb="FF000000"/>
      </right>
      <top style="medium">
        <color rgb="FF000000"/>
      </top>
      <bottom style="medium">
        <color rgb="FF000000"/>
      </bottom>
    </border>
    <border>
      <left style="thin">
        <color rgb="FF000000"/>
      </left>
      <right style="double">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double">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double">
        <color rgb="FF000000"/>
      </left>
      <right style="thin">
        <color rgb="FF000000"/>
      </right>
      <top/>
      <bottom style="thin">
        <color rgb="FF000000"/>
      </bottom>
    </border>
    <border>
      <left style="thin">
        <color rgb="FF000000"/>
      </left>
      <right style="thin">
        <color rgb="FF000000"/>
      </right>
      <top/>
      <bottom style="medium">
        <color rgb="FF000000"/>
      </bottom>
    </border>
    <border>
      <left style="thin">
        <color rgb="FF000000"/>
      </left>
      <right/>
      <top/>
      <bottom style="medium">
        <color rgb="FF000000"/>
      </bottom>
    </border>
    <border>
      <left/>
      <right/>
      <top style="medium">
        <color rgb="FF000000"/>
      </top>
      <bottom/>
    </border>
    <border>
      <left>
        <color indexed="63"/>
      </left>
      <right style="double"/>
      <top style="thin"/>
      <bottom style="thin"/>
    </border>
    <border>
      <left style="double"/>
      <right>
        <color indexed="63"/>
      </right>
      <top>
        <color indexed="63"/>
      </top>
      <bottom>
        <color indexed="63"/>
      </bottom>
    </border>
    <border>
      <left style="double"/>
      <right>
        <color indexed="63"/>
      </right>
      <top>
        <color indexed="63"/>
      </top>
      <bottom style="thin"/>
    </border>
    <border>
      <left style="double"/>
      <right style="thin"/>
      <top style="thin"/>
      <bottom>
        <color indexed="63"/>
      </bottom>
    </border>
    <border>
      <left style="double"/>
      <right style="thin"/>
      <top>
        <color indexed="63"/>
      </top>
      <bottom style="medium"/>
    </border>
    <border>
      <left>
        <color indexed="63"/>
      </left>
      <right style="double"/>
      <top style="medium"/>
      <bottom style="thin"/>
    </border>
    <border>
      <left style="double"/>
      <right>
        <color indexed="63"/>
      </right>
      <top style="medium"/>
      <bottom>
        <color indexed="63"/>
      </bottom>
    </border>
    <border>
      <left/>
      <right style="thin">
        <color indexed="8"/>
      </right>
      <top style="thin">
        <color indexed="8"/>
      </top>
      <bottom style="thin">
        <color indexed="8"/>
      </bottom>
    </border>
    <border>
      <left/>
      <right style="thin">
        <color indexed="8"/>
      </right>
      <top style="thin">
        <color indexed="8"/>
      </top>
      <bottom style="medium">
        <color indexed="8"/>
      </bottom>
    </border>
    <border>
      <left>
        <color indexed="63"/>
      </left>
      <right>
        <color indexed="63"/>
      </right>
      <top style="thin">
        <color indexed="8"/>
      </top>
      <bottom style="medium">
        <color indexed="8"/>
      </bottom>
    </border>
    <border>
      <left/>
      <right style="thin">
        <color indexed="8"/>
      </right>
      <top style="medium">
        <color indexed="8"/>
      </top>
      <bottom style="medium">
        <color indexed="8"/>
      </bottom>
    </border>
    <border>
      <left style="thin">
        <color indexed="8"/>
      </left>
      <right/>
      <top style="medium">
        <color indexed="8"/>
      </top>
      <bottom style="medium">
        <color indexed="8"/>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19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0" fillId="2" borderId="0" applyNumberFormat="0" applyBorder="0" applyAlignment="0" applyProtection="0"/>
    <xf numFmtId="0" fontId="1" fillId="3" borderId="0" applyNumberFormat="0" applyBorder="0" applyAlignment="0" applyProtection="0"/>
    <xf numFmtId="0" fontId="110" fillId="4" borderId="0" applyNumberFormat="0" applyBorder="0" applyAlignment="0" applyProtection="0"/>
    <xf numFmtId="0" fontId="1" fillId="5" borderId="0" applyNumberFormat="0" applyBorder="0" applyAlignment="0" applyProtection="0"/>
    <xf numFmtId="0" fontId="110" fillId="6" borderId="0" applyNumberFormat="0" applyBorder="0" applyAlignment="0" applyProtection="0"/>
    <xf numFmtId="0" fontId="1" fillId="7" borderId="0" applyNumberFormat="0" applyBorder="0" applyAlignment="0" applyProtection="0"/>
    <xf numFmtId="0" fontId="110" fillId="8" borderId="0" applyNumberFormat="0" applyBorder="0" applyAlignment="0" applyProtection="0"/>
    <xf numFmtId="0" fontId="1" fillId="9" borderId="0" applyNumberFormat="0" applyBorder="0" applyAlignment="0" applyProtection="0"/>
    <xf numFmtId="0" fontId="110" fillId="10" borderId="0" applyNumberFormat="0" applyBorder="0" applyAlignment="0" applyProtection="0"/>
    <xf numFmtId="0" fontId="1" fillId="11" borderId="0" applyNumberFormat="0" applyBorder="0" applyAlignment="0" applyProtection="0"/>
    <xf numFmtId="0" fontId="110" fillId="12" borderId="0" applyNumberFormat="0" applyBorder="0" applyAlignment="0" applyProtection="0"/>
    <xf numFmtId="0" fontId="1" fillId="13" borderId="0" applyNumberFormat="0" applyBorder="0" applyAlignment="0" applyProtection="0"/>
    <xf numFmtId="0" fontId="110" fillId="14" borderId="0" applyNumberFormat="0" applyBorder="0" applyAlignment="0" applyProtection="0"/>
    <xf numFmtId="0" fontId="1" fillId="15" borderId="0" applyNumberFormat="0" applyBorder="0" applyAlignment="0" applyProtection="0"/>
    <xf numFmtId="0" fontId="110" fillId="16" borderId="0" applyNumberFormat="0" applyBorder="0" applyAlignment="0" applyProtection="0"/>
    <xf numFmtId="0" fontId="1" fillId="17" borderId="0" applyNumberFormat="0" applyBorder="0" applyAlignment="0" applyProtection="0"/>
    <xf numFmtId="0" fontId="110" fillId="18" borderId="0" applyNumberFormat="0" applyBorder="0" applyAlignment="0" applyProtection="0"/>
    <xf numFmtId="0" fontId="1" fillId="19" borderId="0" applyNumberFormat="0" applyBorder="0" applyAlignment="0" applyProtection="0"/>
    <xf numFmtId="0" fontId="110" fillId="20" borderId="0" applyNumberFormat="0" applyBorder="0" applyAlignment="0" applyProtection="0"/>
    <xf numFmtId="0" fontId="1" fillId="9" borderId="0" applyNumberFormat="0" applyBorder="0" applyAlignment="0" applyProtection="0"/>
    <xf numFmtId="0" fontId="110" fillId="21" borderId="0" applyNumberFormat="0" applyBorder="0" applyAlignment="0" applyProtection="0"/>
    <xf numFmtId="0" fontId="1" fillId="15" borderId="0" applyNumberFormat="0" applyBorder="0" applyAlignment="0" applyProtection="0"/>
    <xf numFmtId="0" fontId="110" fillId="22" borderId="0" applyNumberFormat="0" applyBorder="0" applyAlignment="0" applyProtection="0"/>
    <xf numFmtId="0" fontId="1" fillId="23" borderId="0" applyNumberFormat="0" applyBorder="0" applyAlignment="0" applyProtection="0"/>
    <xf numFmtId="0" fontId="111" fillId="24" borderId="0" applyNumberFormat="0" applyBorder="0" applyAlignment="0" applyProtection="0"/>
    <xf numFmtId="0" fontId="27" fillId="25" borderId="0" applyNumberFormat="0" applyBorder="0" applyAlignment="0" applyProtection="0"/>
    <xf numFmtId="0" fontId="111" fillId="26" borderId="0" applyNumberFormat="0" applyBorder="0" applyAlignment="0" applyProtection="0"/>
    <xf numFmtId="0" fontId="27" fillId="17" borderId="0" applyNumberFormat="0" applyBorder="0" applyAlignment="0" applyProtection="0"/>
    <xf numFmtId="0" fontId="111" fillId="27" borderId="0" applyNumberFormat="0" applyBorder="0" applyAlignment="0" applyProtection="0"/>
    <xf numFmtId="0" fontId="27" fillId="19" borderId="0" applyNumberFormat="0" applyBorder="0" applyAlignment="0" applyProtection="0"/>
    <xf numFmtId="0" fontId="111" fillId="28" borderId="0" applyNumberFormat="0" applyBorder="0" applyAlignment="0" applyProtection="0"/>
    <xf numFmtId="0" fontId="27" fillId="29" borderId="0" applyNumberFormat="0" applyBorder="0" applyAlignment="0" applyProtection="0"/>
    <xf numFmtId="0" fontId="111" fillId="30" borderId="0" applyNumberFormat="0" applyBorder="0" applyAlignment="0" applyProtection="0"/>
    <xf numFmtId="0" fontId="27" fillId="31" borderId="0" applyNumberFormat="0" applyBorder="0" applyAlignment="0" applyProtection="0"/>
    <xf numFmtId="0" fontId="111" fillId="32" borderId="0" applyNumberFormat="0" applyBorder="0" applyAlignment="0" applyProtection="0"/>
    <xf numFmtId="0" fontId="27" fillId="33" borderId="0" applyNumberFormat="0" applyBorder="0" applyAlignment="0" applyProtection="0"/>
    <xf numFmtId="0" fontId="10" fillId="0" borderId="0">
      <alignment/>
      <protection/>
    </xf>
    <xf numFmtId="0" fontId="112"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81" fillId="0" borderId="0">
      <alignment/>
      <protection/>
    </xf>
    <xf numFmtId="0" fontId="82" fillId="0" borderId="0">
      <alignment/>
      <protection/>
    </xf>
    <xf numFmtId="0" fontId="110" fillId="0" borderId="0">
      <alignment vertical="center"/>
      <protection/>
    </xf>
    <xf numFmtId="0" fontId="10" fillId="0" borderId="0">
      <alignment vertical="center"/>
      <protection/>
    </xf>
    <xf numFmtId="0" fontId="28" fillId="0" borderId="0">
      <alignment/>
      <protection/>
    </xf>
    <xf numFmtId="0" fontId="110" fillId="0" borderId="0">
      <alignment vertical="center"/>
      <protection/>
    </xf>
    <xf numFmtId="0" fontId="113"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13" fillId="0" borderId="0">
      <alignment vertical="center"/>
      <protection/>
    </xf>
    <xf numFmtId="0" fontId="11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10" fillId="0" borderId="0">
      <alignment vertical="center"/>
      <protection/>
    </xf>
    <xf numFmtId="0" fontId="0" fillId="0" borderId="0">
      <alignment/>
      <protection/>
    </xf>
    <xf numFmtId="0" fontId="28" fillId="0" borderId="0">
      <alignment/>
      <protection/>
    </xf>
    <xf numFmtId="0" fontId="0" fillId="0" borderId="0">
      <alignment/>
      <protection/>
    </xf>
    <xf numFmtId="0" fontId="110" fillId="0" borderId="0">
      <alignment vertical="center"/>
      <protection/>
    </xf>
    <xf numFmtId="0" fontId="10" fillId="0" borderId="0">
      <alignment vertical="center"/>
      <protection/>
    </xf>
    <xf numFmtId="0" fontId="0" fillId="0" borderId="0">
      <alignment vertical="center"/>
      <protection/>
    </xf>
    <xf numFmtId="178" fontId="114" fillId="0" borderId="0">
      <alignment/>
      <protection/>
    </xf>
    <xf numFmtId="0" fontId="10" fillId="0" borderId="0">
      <alignment/>
      <protection/>
    </xf>
    <xf numFmtId="183" fontId="29" fillId="0" borderId="0">
      <alignment/>
      <protection/>
    </xf>
    <xf numFmtId="37" fontId="29" fillId="0" borderId="0">
      <alignment/>
      <protection/>
    </xf>
    <xf numFmtId="37" fontId="80" fillId="0" borderId="0">
      <alignment/>
      <protection/>
    </xf>
    <xf numFmtId="0" fontId="1" fillId="0" borderId="0">
      <alignment vertical="center"/>
      <protection/>
    </xf>
    <xf numFmtId="0" fontId="22" fillId="0" borderId="0">
      <alignment/>
      <protection/>
    </xf>
    <xf numFmtId="0" fontId="28" fillId="0" borderId="0">
      <alignment/>
      <protection/>
    </xf>
    <xf numFmtId="0" fontId="53" fillId="0" borderId="0">
      <alignment/>
      <protection/>
    </xf>
    <xf numFmtId="0" fontId="22" fillId="0" borderId="0">
      <alignment/>
      <protection/>
    </xf>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10" fillId="0" borderId="0" applyFont="0" applyFill="0" applyBorder="0" applyAlignment="0" applyProtection="0"/>
    <xf numFmtId="43" fontId="10" fillId="0" borderId="0" applyFont="0" applyFill="0" applyBorder="0" applyAlignment="0" applyProtection="0"/>
    <xf numFmtId="179" fontId="10" fillId="0" borderId="0" applyFont="0" applyFill="0" applyBorder="0" applyAlignment="0" applyProtection="0"/>
    <xf numFmtId="43" fontId="28" fillId="0" borderId="0" applyFont="0" applyFill="0" applyBorder="0" applyAlignment="0" applyProtection="0"/>
    <xf numFmtId="180" fontId="114" fillId="0" borderId="0" applyFont="0" applyBorder="0" applyProtection="0">
      <alignment/>
    </xf>
    <xf numFmtId="180" fontId="114" fillId="0" borderId="0">
      <alignment/>
      <protection/>
    </xf>
    <xf numFmtId="41" fontId="0" fillId="0" borderId="0" applyFont="0" applyFill="0" applyBorder="0" applyAlignment="0" applyProtection="0"/>
    <xf numFmtId="0" fontId="115" fillId="0" borderId="0" applyNumberFormat="0" applyFill="0" applyBorder="0" applyAlignment="0" applyProtection="0"/>
    <xf numFmtId="0" fontId="116" fillId="34" borderId="0" applyNumberFormat="0" applyBorder="0" applyAlignment="0" applyProtection="0"/>
    <xf numFmtId="0" fontId="30" fillId="35" borderId="0" applyNumberFormat="0" applyBorder="0" applyAlignment="0" applyProtection="0"/>
    <xf numFmtId="0" fontId="117" fillId="0" borderId="1"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118" fillId="3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118" fillId="3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119" fillId="37" borderId="3" applyNumberFormat="0" applyAlignment="0" applyProtection="0"/>
    <xf numFmtId="0" fontId="33" fillId="38" borderId="4" applyNumberFormat="0" applyAlignment="0" applyProtection="0"/>
    <xf numFmtId="0" fontId="33" fillId="38" borderId="4" applyNumberFormat="0" applyAlignment="0" applyProtection="0"/>
    <xf numFmtId="0" fontId="33" fillId="38" borderId="4" applyNumberFormat="0" applyAlignment="0" applyProtection="0"/>
    <xf numFmtId="0" fontId="33" fillId="38"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81" fontId="29" fillId="0" borderId="0" applyFont="0" applyFill="0" applyBorder="0" applyAlignment="0" applyProtection="0"/>
    <xf numFmtId="0" fontId="120" fillId="0" borderId="5" applyNumberFormat="0" applyFill="0" applyAlignment="0" applyProtection="0"/>
    <xf numFmtId="0" fontId="34" fillId="0" borderId="6" applyNumberFormat="0" applyFill="0" applyAlignment="0" applyProtection="0"/>
    <xf numFmtId="0" fontId="0" fillId="39" borderId="7" applyNumberFormat="0" applyFont="0" applyAlignment="0" applyProtection="0"/>
    <xf numFmtId="0" fontId="1" fillId="40" borderId="8" applyNumberFormat="0" applyFont="0" applyAlignment="0" applyProtection="0"/>
    <xf numFmtId="0" fontId="1" fillId="40" borderId="8" applyNumberFormat="0" applyFont="0" applyAlignment="0" applyProtection="0"/>
    <xf numFmtId="0" fontId="1" fillId="40" borderId="8" applyNumberFormat="0" applyFont="0" applyAlignment="0" applyProtection="0"/>
    <xf numFmtId="0" fontId="1" fillId="40" borderId="8" applyNumberFormat="0" applyFont="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35" fillId="0" borderId="0" applyNumberFormat="0" applyFill="0" applyBorder="0" applyAlignment="0" applyProtection="0"/>
    <xf numFmtId="0" fontId="123" fillId="0" borderId="0" applyNumberFormat="0" applyFill="0" applyBorder="0" applyAlignment="0" applyProtection="0"/>
    <xf numFmtId="0" fontId="36" fillId="0" borderId="0" applyNumberFormat="0" applyFill="0" applyBorder="0" applyAlignment="0" applyProtection="0"/>
    <xf numFmtId="0" fontId="111" fillId="41" borderId="0" applyNumberFormat="0" applyBorder="0" applyAlignment="0" applyProtection="0"/>
    <xf numFmtId="0" fontId="27" fillId="42" borderId="0" applyNumberFormat="0" applyBorder="0" applyAlignment="0" applyProtection="0"/>
    <xf numFmtId="0" fontId="111" fillId="43" borderId="0" applyNumberFormat="0" applyBorder="0" applyAlignment="0" applyProtection="0"/>
    <xf numFmtId="0" fontId="27" fillId="44" borderId="0" applyNumberFormat="0" applyBorder="0" applyAlignment="0" applyProtection="0"/>
    <xf numFmtId="0" fontId="111" fillId="45" borderId="0" applyNumberFormat="0" applyBorder="0" applyAlignment="0" applyProtection="0"/>
    <xf numFmtId="0" fontId="27" fillId="46" borderId="0" applyNumberFormat="0" applyBorder="0" applyAlignment="0" applyProtection="0"/>
    <xf numFmtId="0" fontId="111" fillId="47" borderId="0" applyNumberFormat="0" applyBorder="0" applyAlignment="0" applyProtection="0"/>
    <xf numFmtId="0" fontId="27" fillId="29" borderId="0" applyNumberFormat="0" applyBorder="0" applyAlignment="0" applyProtection="0"/>
    <xf numFmtId="0" fontId="111" fillId="48" borderId="0" applyNumberFormat="0" applyBorder="0" applyAlignment="0" applyProtection="0"/>
    <xf numFmtId="0" fontId="27" fillId="31" borderId="0" applyNumberFormat="0" applyBorder="0" applyAlignment="0" applyProtection="0"/>
    <xf numFmtId="0" fontId="111" fillId="49" borderId="0" applyNumberFormat="0" applyBorder="0" applyAlignment="0" applyProtection="0"/>
    <xf numFmtId="0" fontId="27" fillId="50" borderId="0" applyNumberFormat="0" applyBorder="0" applyAlignment="0" applyProtection="0"/>
    <xf numFmtId="0" fontId="124" fillId="0" borderId="0" applyNumberFormat="0" applyFill="0" applyBorder="0" applyAlignment="0" applyProtection="0"/>
    <xf numFmtId="0" fontId="125" fillId="0" borderId="9" applyNumberFormat="0" applyFill="0" applyAlignment="0" applyProtection="0"/>
    <xf numFmtId="0" fontId="37" fillId="0" borderId="10" applyNumberFormat="0" applyFill="0" applyAlignment="0" applyProtection="0"/>
    <xf numFmtId="0" fontId="126" fillId="0" borderId="11" applyNumberFormat="0" applyFill="0" applyAlignment="0" applyProtection="0"/>
    <xf numFmtId="0" fontId="38" fillId="0" borderId="12" applyNumberFormat="0" applyFill="0" applyAlignment="0" applyProtection="0"/>
    <xf numFmtId="0" fontId="127" fillId="0" borderId="13" applyNumberFormat="0" applyFill="0" applyAlignment="0" applyProtection="0"/>
    <xf numFmtId="0" fontId="39" fillId="0" borderId="14" applyNumberFormat="0" applyFill="0" applyAlignment="0" applyProtection="0"/>
    <xf numFmtId="0" fontId="127"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8" fillId="51" borderId="3" applyNumberFormat="0" applyAlignment="0" applyProtection="0"/>
    <xf numFmtId="0" fontId="41" fillId="13" borderId="4" applyNumberFormat="0" applyAlignment="0" applyProtection="0"/>
    <xf numFmtId="0" fontId="41" fillId="13" borderId="4" applyNumberFormat="0" applyAlignment="0" applyProtection="0"/>
    <xf numFmtId="0" fontId="41" fillId="13" borderId="4" applyNumberFormat="0" applyAlignment="0" applyProtection="0"/>
    <xf numFmtId="0" fontId="41" fillId="13" borderId="4" applyNumberFormat="0" applyAlignment="0" applyProtection="0"/>
    <xf numFmtId="0" fontId="129" fillId="37" borderId="15" applyNumberFormat="0" applyAlignment="0" applyProtection="0"/>
    <xf numFmtId="0" fontId="42" fillId="38" borderId="16" applyNumberFormat="0" applyAlignment="0" applyProtection="0"/>
    <xf numFmtId="0" fontId="42" fillId="38" borderId="16" applyNumberFormat="0" applyAlignment="0" applyProtection="0"/>
    <xf numFmtId="0" fontId="42" fillId="38" borderId="16" applyNumberFormat="0" applyAlignment="0" applyProtection="0"/>
    <xf numFmtId="0" fontId="42" fillId="38" borderId="16" applyNumberFormat="0" applyAlignment="0" applyProtection="0"/>
    <xf numFmtId="0" fontId="130" fillId="52" borderId="17" applyNumberFormat="0" applyAlignment="0" applyProtection="0"/>
    <xf numFmtId="0" fontId="43" fillId="53" borderId="18" applyNumberFormat="0" applyAlignment="0" applyProtection="0"/>
    <xf numFmtId="0" fontId="131" fillId="5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131" fillId="5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132" fillId="0" borderId="0" applyNumberFormat="0" applyFill="0" applyBorder="0" applyAlignment="0" applyProtection="0"/>
    <xf numFmtId="0" fontId="45" fillId="0" borderId="0" applyNumberFormat="0" applyFill="0" applyBorder="0" applyAlignment="0" applyProtection="0"/>
  </cellStyleXfs>
  <cellXfs count="1199">
    <xf numFmtId="0" fontId="0" fillId="0" borderId="0" xfId="0" applyFont="1" applyAlignment="1">
      <alignment vertical="center"/>
    </xf>
    <xf numFmtId="0" fontId="121" fillId="0" borderId="0" xfId="141" applyAlignment="1" applyProtection="1">
      <alignment vertical="center"/>
      <protection/>
    </xf>
    <xf numFmtId="0" fontId="3" fillId="11" borderId="19" xfId="0" applyFont="1" applyFill="1" applyBorder="1" applyAlignment="1">
      <alignment vertical="center"/>
    </xf>
    <xf numFmtId="0" fontId="3" fillId="11" borderId="19" xfId="0" applyFont="1" applyFill="1" applyBorder="1" applyAlignment="1">
      <alignment horizontal="justify" vertical="center"/>
    </xf>
    <xf numFmtId="0" fontId="3" fillId="11" borderId="19" xfId="0" applyFont="1" applyFill="1" applyBorder="1" applyAlignment="1">
      <alignment horizontal="left" vertical="center" indent="2"/>
    </xf>
    <xf numFmtId="0" fontId="3" fillId="11" borderId="19" xfId="0" applyFont="1" applyFill="1" applyBorder="1" applyAlignment="1">
      <alignment horizontal="left" vertical="center" wrapText="1" indent="2"/>
    </xf>
    <xf numFmtId="0" fontId="3" fillId="11" borderId="19" xfId="0" applyFont="1" applyFill="1" applyBorder="1" applyAlignment="1">
      <alignment horizontal="left" vertical="center" wrapText="1"/>
    </xf>
    <xf numFmtId="0" fontId="3" fillId="11" borderId="20" xfId="0" applyFont="1" applyFill="1" applyBorder="1" applyAlignment="1">
      <alignment horizontal="justify" vertical="center"/>
    </xf>
    <xf numFmtId="0" fontId="7" fillId="11" borderId="19" xfId="0" applyFont="1" applyFill="1" applyBorder="1" applyAlignment="1">
      <alignment horizontal="left" vertical="center" indent="2"/>
    </xf>
    <xf numFmtId="0" fontId="3" fillId="11" borderId="19" xfId="0" applyFont="1" applyFill="1" applyBorder="1" applyAlignment="1">
      <alignment horizontal="left" vertical="center" indent="2"/>
    </xf>
    <xf numFmtId="0" fontId="3" fillId="11" borderId="19" xfId="0" applyFont="1" applyFill="1" applyBorder="1" applyAlignment="1">
      <alignment horizontal="left" vertical="center" wrapText="1" indent="2"/>
    </xf>
    <xf numFmtId="0" fontId="0" fillId="0" borderId="0" xfId="0" applyAlignment="1">
      <alignment vertical="center" wrapText="1"/>
    </xf>
    <xf numFmtId="0" fontId="5" fillId="55" borderId="21" xfId="0" applyFont="1" applyFill="1" applyBorder="1" applyAlignment="1">
      <alignment horizontal="center" vertical="center"/>
    </xf>
    <xf numFmtId="0" fontId="3" fillId="11" borderId="19" xfId="0" applyFont="1" applyFill="1" applyBorder="1" applyAlignment="1">
      <alignment vertical="center"/>
    </xf>
    <xf numFmtId="0" fontId="3" fillId="11" borderId="19" xfId="0" applyFont="1" applyFill="1" applyBorder="1" applyAlignment="1">
      <alignment horizontal="justify" vertical="center"/>
    </xf>
    <xf numFmtId="0" fontId="3" fillId="11" borderId="19" xfId="0" applyFont="1" applyFill="1" applyBorder="1" applyAlignment="1">
      <alignment horizontal="left" vertical="center" wrapText="1"/>
    </xf>
    <xf numFmtId="0" fontId="3" fillId="11" borderId="20" xfId="0" applyFont="1" applyFill="1" applyBorder="1" applyAlignment="1">
      <alignment horizontal="justify" vertical="center"/>
    </xf>
    <xf numFmtId="0" fontId="0" fillId="0" borderId="0" xfId="0" applyAlignment="1">
      <alignment vertical="center" wrapText="1"/>
    </xf>
    <xf numFmtId="0" fontId="7" fillId="11" borderId="19" xfId="0" applyFont="1" applyFill="1" applyBorder="1" applyAlignment="1">
      <alignment horizontal="left" vertical="center" wrapText="1" indent="2"/>
    </xf>
    <xf numFmtId="0" fontId="2" fillId="0" borderId="22" xfId="84" applyFont="1" applyFill="1" applyBorder="1" applyAlignment="1">
      <alignment horizontal="center" vertical="center" wrapText="1"/>
      <protection/>
    </xf>
    <xf numFmtId="0" fontId="8" fillId="0" borderId="0" xfId="0" applyFont="1" applyFill="1" applyAlignment="1">
      <alignment vertical="center" wrapText="1"/>
    </xf>
    <xf numFmtId="0" fontId="133" fillId="0" borderId="0" xfId="0" applyFont="1" applyAlignment="1">
      <alignment vertical="center" wrapText="1"/>
    </xf>
    <xf numFmtId="0" fontId="3" fillId="0" borderId="0" xfId="0" applyFont="1" applyFill="1" applyAlignment="1">
      <alignment vertical="center" wrapText="1"/>
    </xf>
    <xf numFmtId="0" fontId="133" fillId="0" borderId="0" xfId="0" applyFont="1" applyFill="1" applyAlignment="1">
      <alignment vertical="center" wrapText="1"/>
    </xf>
    <xf numFmtId="0" fontId="9" fillId="0" borderId="23" xfId="0" applyFont="1" applyFill="1" applyBorder="1" applyAlignment="1">
      <alignment vertical="center" wrapText="1"/>
    </xf>
    <xf numFmtId="0" fontId="9" fillId="0" borderId="0" xfId="0" applyFont="1" applyAlignment="1">
      <alignment vertical="center" wrapText="1"/>
    </xf>
    <xf numFmtId="0" fontId="134" fillId="0" borderId="24" xfId="0" applyFont="1" applyFill="1" applyBorder="1" applyAlignment="1">
      <alignment vertical="center" wrapText="1"/>
    </xf>
    <xf numFmtId="0" fontId="134" fillId="0" borderId="25" xfId="0" applyFont="1" applyFill="1" applyBorder="1" applyAlignment="1">
      <alignment vertical="center" wrapText="1"/>
    </xf>
    <xf numFmtId="0" fontId="134" fillId="0" borderId="0" xfId="0" applyFont="1" applyFill="1" applyBorder="1" applyAlignment="1">
      <alignment vertical="center" wrapText="1"/>
    </xf>
    <xf numFmtId="0" fontId="134" fillId="0" borderId="26" xfId="0" applyFont="1" applyFill="1" applyBorder="1" applyAlignment="1">
      <alignment vertical="center" wrapText="1"/>
    </xf>
    <xf numFmtId="0" fontId="9" fillId="0" borderId="0" xfId="0" applyFont="1" applyFill="1" applyBorder="1" applyAlignment="1">
      <alignment vertical="top" wrapText="1"/>
    </xf>
    <xf numFmtId="0" fontId="134" fillId="0" borderId="27" xfId="0" applyFont="1" applyFill="1" applyBorder="1" applyAlignment="1">
      <alignment vertical="center"/>
    </xf>
    <xf numFmtId="0" fontId="134" fillId="0" borderId="27" xfId="0" applyFont="1" applyFill="1" applyBorder="1" applyAlignment="1">
      <alignment vertical="center" wrapText="1"/>
    </xf>
    <xf numFmtId="0" fontId="9" fillId="0" borderId="27" xfId="0" applyFont="1" applyFill="1" applyBorder="1" applyAlignment="1">
      <alignment vertical="top" wrapText="1"/>
    </xf>
    <xf numFmtId="0" fontId="134" fillId="0" borderId="28" xfId="0" applyFont="1" applyFill="1" applyBorder="1" applyAlignment="1">
      <alignment vertical="center" wrapText="1"/>
    </xf>
    <xf numFmtId="0" fontId="134" fillId="0" borderId="29" xfId="0" applyFont="1" applyFill="1" applyBorder="1" applyAlignment="1">
      <alignment vertical="center" wrapText="1"/>
    </xf>
    <xf numFmtId="0" fontId="134" fillId="56" borderId="22" xfId="0" applyFont="1" applyFill="1" applyBorder="1" applyAlignment="1">
      <alignment horizontal="center" vertical="center" wrapText="1"/>
    </xf>
    <xf numFmtId="0" fontId="134" fillId="56" borderId="30" xfId="0" applyFont="1" applyFill="1" applyBorder="1" applyAlignment="1">
      <alignment horizontal="center" vertical="center" wrapText="1"/>
    </xf>
    <xf numFmtId="176" fontId="9" fillId="0" borderId="30" xfId="84" applyNumberFormat="1" applyFont="1" applyFill="1" applyBorder="1" applyAlignment="1">
      <alignment horizontal="center" vertical="center" wrapText="1"/>
      <protection/>
    </xf>
    <xf numFmtId="0" fontId="134" fillId="56" borderId="31" xfId="0" applyFont="1" applyFill="1" applyBorder="1" applyAlignment="1">
      <alignment horizontal="center" vertical="center" wrapText="1"/>
    </xf>
    <xf numFmtId="20" fontId="9" fillId="0" borderId="31" xfId="84" applyNumberFormat="1" applyFont="1" applyFill="1" applyBorder="1" applyAlignment="1">
      <alignment horizontal="center" vertical="center" wrapText="1"/>
      <protection/>
    </xf>
    <xf numFmtId="0" fontId="135" fillId="0" borderId="32" xfId="141" applyFont="1" applyFill="1" applyBorder="1" applyAlignment="1" applyProtection="1">
      <alignment horizontal="center" vertical="center" wrapText="1"/>
      <protection/>
    </xf>
    <xf numFmtId="0" fontId="134" fillId="56" borderId="32" xfId="0" applyFont="1" applyFill="1" applyBorder="1" applyAlignment="1">
      <alignment horizontal="center" vertical="center" wrapText="1"/>
    </xf>
    <xf numFmtId="176" fontId="9" fillId="56" borderId="30" xfId="84" applyNumberFormat="1" applyFont="1" applyFill="1" applyBorder="1" applyAlignment="1">
      <alignment horizontal="center" vertical="center" wrapText="1"/>
      <protection/>
    </xf>
    <xf numFmtId="20" fontId="9" fillId="56" borderId="31" xfId="84" applyNumberFormat="1" applyFont="1" applyFill="1" applyBorder="1" applyAlignment="1">
      <alignment horizontal="center" vertical="center" wrapText="1"/>
      <protection/>
    </xf>
    <xf numFmtId="0" fontId="134" fillId="0" borderId="32" xfId="0" applyFont="1" applyBorder="1" applyAlignment="1">
      <alignment vertical="center" wrapText="1"/>
    </xf>
    <xf numFmtId="0" fontId="13" fillId="0" borderId="32" xfId="141" applyFont="1" applyFill="1" applyBorder="1" applyAlignment="1" applyProtection="1">
      <alignment horizontal="center" vertical="center" wrapText="1"/>
      <protection/>
    </xf>
    <xf numFmtId="0" fontId="14" fillId="55" borderId="21" xfId="0" applyFont="1" applyFill="1" applyBorder="1" applyAlignment="1">
      <alignment horizontal="center" vertical="center"/>
    </xf>
    <xf numFmtId="0" fontId="0" fillId="0" borderId="0" xfId="0" applyFont="1" applyFill="1" applyAlignment="1">
      <alignment vertical="center" wrapText="1"/>
    </xf>
    <xf numFmtId="0" fontId="133" fillId="0" borderId="32" xfId="0" applyFont="1" applyFill="1" applyBorder="1" applyAlignment="1">
      <alignment vertical="center" wrapText="1"/>
    </xf>
    <xf numFmtId="177" fontId="9" fillId="0" borderId="30" xfId="84" applyNumberFormat="1" applyFont="1" applyFill="1" applyBorder="1" applyAlignment="1">
      <alignment horizontal="center" vertical="center" wrapText="1"/>
      <protection/>
    </xf>
    <xf numFmtId="20" fontId="15" fillId="0" borderId="31" xfId="84" applyNumberFormat="1" applyFont="1" applyFill="1" applyBorder="1" applyAlignment="1">
      <alignment horizontal="center" vertical="center" wrapText="1"/>
      <protection/>
    </xf>
    <xf numFmtId="176" fontId="16" fillId="56" borderId="30" xfId="84" applyNumberFormat="1" applyFont="1" applyFill="1" applyBorder="1" applyAlignment="1">
      <alignment vertical="center" wrapText="1"/>
      <protection/>
    </xf>
    <xf numFmtId="176" fontId="16" fillId="56" borderId="32" xfId="84" applyNumberFormat="1" applyFont="1" applyFill="1" applyBorder="1" applyAlignment="1">
      <alignment vertical="center" wrapText="1"/>
      <protection/>
    </xf>
    <xf numFmtId="176" fontId="9" fillId="0" borderId="31" xfId="84" applyNumberFormat="1" applyFont="1" applyFill="1" applyBorder="1" applyAlignment="1">
      <alignment horizontal="center" vertical="center" wrapText="1"/>
      <protection/>
    </xf>
    <xf numFmtId="0" fontId="133" fillId="0" borderId="27" xfId="0" applyFont="1" applyBorder="1" applyAlignment="1">
      <alignment vertical="center" wrapText="1"/>
    </xf>
    <xf numFmtId="0" fontId="17" fillId="11" borderId="19" xfId="0" applyFont="1" applyFill="1" applyBorder="1" applyAlignment="1">
      <alignment horizontal="left" vertical="center" wrapText="1" indent="2"/>
    </xf>
    <xf numFmtId="0" fontId="17" fillId="0" borderId="0" xfId="0" applyFont="1" applyAlignment="1">
      <alignment vertical="center" wrapText="1"/>
    </xf>
    <xf numFmtId="0" fontId="21" fillId="11" borderId="19" xfId="0" applyFont="1" applyFill="1" applyBorder="1" applyAlignment="1">
      <alignment horizontal="left" vertical="center" wrapText="1" indent="2"/>
    </xf>
    <xf numFmtId="0" fontId="17" fillId="11" borderId="19" xfId="0" applyFont="1" applyFill="1" applyBorder="1" applyAlignment="1">
      <alignment vertical="center"/>
    </xf>
    <xf numFmtId="0" fontId="136" fillId="11" borderId="19" xfId="0" applyFont="1" applyFill="1" applyBorder="1" applyAlignment="1">
      <alignment horizontal="left" vertical="center" wrapText="1" indent="2"/>
    </xf>
    <xf numFmtId="0" fontId="13" fillId="0" borderId="31" xfId="141" applyFont="1" applyFill="1" applyBorder="1" applyAlignment="1" applyProtection="1">
      <alignment horizontal="center" vertical="center" wrapText="1"/>
      <protection/>
    </xf>
    <xf numFmtId="0" fontId="134" fillId="0" borderId="0" xfId="0" applyFont="1" applyFill="1" applyBorder="1" applyAlignment="1">
      <alignment vertical="center" wrapText="1"/>
    </xf>
    <xf numFmtId="0" fontId="25" fillId="11" borderId="19" xfId="0" applyFont="1" applyFill="1" applyBorder="1" applyAlignment="1">
      <alignment horizontal="left" vertical="center" wrapText="1" indent="2"/>
    </xf>
    <xf numFmtId="0" fontId="17" fillId="11" borderId="19" xfId="0" applyFont="1" applyFill="1" applyBorder="1" applyAlignment="1">
      <alignment horizontal="left" vertical="center" indent="2"/>
    </xf>
    <xf numFmtId="0" fontId="17" fillId="11" borderId="19" xfId="0" applyFont="1" applyFill="1" applyBorder="1" applyAlignment="1">
      <alignment horizontal="justify" vertical="center"/>
    </xf>
    <xf numFmtId="0" fontId="134" fillId="0" borderId="0" xfId="0" applyFont="1" applyFill="1" applyBorder="1" applyAlignment="1">
      <alignment vertical="center"/>
    </xf>
    <xf numFmtId="177" fontId="15" fillId="0" borderId="30" xfId="84" applyNumberFormat="1" applyFont="1" applyFill="1" applyBorder="1" applyAlignment="1">
      <alignment horizontal="center" vertical="center" wrapText="1"/>
      <protection/>
    </xf>
    <xf numFmtId="0" fontId="137" fillId="11" borderId="19" xfId="0" applyFont="1" applyFill="1" applyBorder="1" applyAlignment="1">
      <alignment horizontal="left" vertical="center" indent="2"/>
    </xf>
    <xf numFmtId="0" fontId="136" fillId="11" borderId="19" xfId="0" applyFont="1" applyFill="1" applyBorder="1" applyAlignment="1">
      <alignment horizontal="left" vertical="center" wrapText="1"/>
    </xf>
    <xf numFmtId="0" fontId="136" fillId="11" borderId="20" xfId="0" applyFont="1" applyFill="1" applyBorder="1" applyAlignment="1">
      <alignment horizontal="justify" vertical="center"/>
    </xf>
    <xf numFmtId="0" fontId="136" fillId="11" borderId="19" xfId="0" applyFont="1" applyFill="1" applyBorder="1" applyAlignment="1">
      <alignment horizontal="justify" vertical="center"/>
    </xf>
    <xf numFmtId="0" fontId="3" fillId="11" borderId="19" xfId="70" applyFont="1" applyFill="1" applyBorder="1" applyAlignment="1">
      <alignment horizontal="justify" vertical="center"/>
      <protection/>
    </xf>
    <xf numFmtId="0" fontId="3" fillId="11" borderId="19" xfId="70" applyFont="1" applyFill="1" applyBorder="1" applyAlignment="1">
      <alignment horizontal="left" vertical="center" indent="2"/>
      <protection/>
    </xf>
    <xf numFmtId="0" fontId="3" fillId="11" borderId="19" xfId="70" applyFont="1" applyFill="1" applyBorder="1" applyAlignment="1">
      <alignment horizontal="left" vertical="center" wrapText="1"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7" fillId="11" borderId="19" xfId="70" applyFont="1" applyFill="1" applyBorder="1" applyAlignment="1">
      <alignment horizontal="left" vertical="center" indent="2"/>
      <protection/>
    </xf>
    <xf numFmtId="0" fontId="136" fillId="11" borderId="19" xfId="0" applyFont="1" applyFill="1" applyBorder="1" applyAlignment="1">
      <alignment horizontal="left" vertical="center" indent="2"/>
    </xf>
    <xf numFmtId="0" fontId="138" fillId="11" borderId="19" xfId="0" applyFont="1" applyFill="1" applyBorder="1" applyAlignment="1">
      <alignment horizontal="left" vertical="center" wrapText="1" indent="2"/>
    </xf>
    <xf numFmtId="0" fontId="136" fillId="11" borderId="19" xfId="0" applyFont="1" applyFill="1" applyBorder="1" applyAlignment="1">
      <alignment horizontal="left" vertical="center" wrapText="1" indent="2"/>
    </xf>
    <xf numFmtId="0" fontId="136" fillId="11" borderId="19" xfId="0" applyFont="1" applyFill="1" applyBorder="1" applyAlignment="1">
      <alignment horizontal="left" vertical="center" wrapText="1" indent="2"/>
    </xf>
    <xf numFmtId="0" fontId="136" fillId="11" borderId="19" xfId="0" applyFont="1" applyFill="1" applyBorder="1" applyAlignment="1">
      <alignment horizontal="left" vertical="center" wrapText="1" indent="2"/>
    </xf>
    <xf numFmtId="0" fontId="136" fillId="11" borderId="19" xfId="0" applyFont="1" applyFill="1" applyBorder="1" applyAlignment="1">
      <alignment horizontal="left" vertical="center" wrapText="1" indent="2"/>
    </xf>
    <xf numFmtId="0" fontId="135" fillId="0" borderId="30" xfId="141" applyFont="1" applyFill="1" applyBorder="1" applyAlignment="1" applyProtection="1">
      <alignment horizontal="center" vertical="center" wrapText="1"/>
      <protection/>
    </xf>
    <xf numFmtId="0" fontId="13" fillId="0" borderId="0" xfId="141" applyFont="1" applyFill="1" applyBorder="1" applyAlignment="1" applyProtection="1">
      <alignment horizontal="center" vertical="center" wrapText="1"/>
      <protection/>
    </xf>
    <xf numFmtId="176" fontId="16" fillId="56" borderId="31" xfId="84" applyNumberFormat="1" applyFont="1" applyFill="1" applyBorder="1" applyAlignment="1">
      <alignment vertical="center" wrapText="1"/>
      <protection/>
    </xf>
    <xf numFmtId="0" fontId="133" fillId="0" borderId="24" xfId="0" applyFont="1" applyFill="1" applyBorder="1" applyAlignment="1">
      <alignment vertical="center" wrapText="1"/>
    </xf>
    <xf numFmtId="0" fontId="13" fillId="0" borderId="30" xfId="141" applyFont="1" applyFill="1" applyBorder="1" applyAlignment="1" applyProtection="1">
      <alignment horizontal="center" vertical="center" wrapText="1"/>
      <protection/>
    </xf>
    <xf numFmtId="0" fontId="135" fillId="0" borderId="0" xfId="141" applyFont="1" applyFill="1" applyBorder="1" applyAlignment="1" applyProtection="1">
      <alignment horizontal="center" vertical="center" wrapText="1"/>
      <protection/>
    </xf>
    <xf numFmtId="0" fontId="136" fillId="11" borderId="19" xfId="0" applyFont="1" applyFill="1" applyBorder="1" applyAlignment="1">
      <alignment horizontal="left" vertical="center" wrapText="1" indent="2"/>
    </xf>
    <xf numFmtId="0" fontId="0" fillId="0" borderId="0" xfId="0" applyAlignment="1">
      <alignment vertical="center"/>
    </xf>
    <xf numFmtId="0" fontId="133" fillId="0" borderId="0" xfId="0" applyFont="1" applyAlignment="1">
      <alignment vertical="center" wrapText="1"/>
    </xf>
    <xf numFmtId="0" fontId="133" fillId="0" borderId="0" xfId="0" applyFont="1" applyFill="1" applyAlignment="1">
      <alignment vertical="center" wrapText="1"/>
    </xf>
    <xf numFmtId="0" fontId="136" fillId="11" borderId="19" xfId="0" applyFont="1" applyFill="1" applyBorder="1" applyAlignment="1">
      <alignment horizontal="left" vertical="center" wrapText="1" indent="2"/>
    </xf>
    <xf numFmtId="0" fontId="135" fillId="0" borderId="31" xfId="141" applyFont="1" applyFill="1" applyBorder="1" applyAlignment="1" applyProtection="1">
      <alignment horizontal="center" vertical="center" wrapText="1"/>
      <protection/>
    </xf>
    <xf numFmtId="0" fontId="134" fillId="0" borderId="31" xfId="0" applyFont="1" applyBorder="1" applyAlignment="1">
      <alignment vertical="center" wrapText="1"/>
    </xf>
    <xf numFmtId="0" fontId="133" fillId="0" borderId="24" xfId="0" applyFont="1" applyBorder="1" applyAlignment="1">
      <alignment vertical="center" wrapText="1"/>
    </xf>
    <xf numFmtId="0" fontId="121" fillId="0" borderId="0" xfId="141" applyAlignment="1" applyProtection="1">
      <alignment vertical="center"/>
      <protection/>
    </xf>
    <xf numFmtId="0" fontId="3" fillId="57" borderId="33" xfId="67" applyFont="1" applyFill="1" applyBorder="1" applyAlignment="1">
      <alignment horizontal="justify" vertical="center"/>
      <protection/>
    </xf>
    <xf numFmtId="0" fontId="3" fillId="57" borderId="34" xfId="67" applyFont="1" applyFill="1" applyBorder="1" applyAlignment="1">
      <alignment horizontal="left" vertical="center" wrapText="1"/>
      <protection/>
    </xf>
    <xf numFmtId="0" fontId="3" fillId="57" borderId="34" xfId="67" applyFont="1" applyFill="1" applyBorder="1" applyAlignment="1">
      <alignment horizontal="left" vertical="center" wrapText="1" indent="2"/>
      <protection/>
    </xf>
    <xf numFmtId="0" fontId="3" fillId="57" borderId="34" xfId="67" applyFont="1" applyFill="1" applyBorder="1" applyAlignment="1">
      <alignment horizontal="justify" vertical="center"/>
      <protection/>
    </xf>
    <xf numFmtId="0" fontId="3" fillId="57" borderId="34" xfId="67" applyFont="1" applyFill="1" applyBorder="1" applyAlignment="1">
      <alignment horizontal="left" vertical="center" indent="2"/>
      <protection/>
    </xf>
    <xf numFmtId="0" fontId="136" fillId="57" borderId="34" xfId="67" applyFont="1" applyFill="1" applyBorder="1" applyAlignment="1">
      <alignment horizontal="left" vertical="center" wrapText="1"/>
      <protection/>
    </xf>
    <xf numFmtId="0" fontId="136" fillId="57" borderId="34" xfId="67" applyFont="1" applyFill="1" applyBorder="1" applyAlignment="1">
      <alignment horizontal="justify" vertical="center"/>
      <protection/>
    </xf>
    <xf numFmtId="0" fontId="136" fillId="57" borderId="34" xfId="67" applyFont="1" applyFill="1" applyBorder="1" applyAlignment="1">
      <alignment horizontal="left" vertical="center" wrapText="1" indent="2"/>
      <protection/>
    </xf>
    <xf numFmtId="0" fontId="136" fillId="57" borderId="34" xfId="67" applyFont="1" applyFill="1" applyBorder="1" applyAlignment="1">
      <alignment horizontal="left" vertical="center" indent="2"/>
      <protection/>
    </xf>
    <xf numFmtId="176" fontId="134" fillId="0" borderId="31" xfId="84" applyNumberFormat="1" applyFont="1" applyFill="1" applyBorder="1" applyAlignment="1">
      <alignment horizontal="center" vertical="center" wrapText="1"/>
      <protection/>
    </xf>
    <xf numFmtId="0" fontId="139" fillId="0" borderId="32" xfId="141" applyFont="1" applyFill="1" applyBorder="1" applyAlignment="1" applyProtection="1">
      <alignment horizontal="center" vertical="center" wrapText="1"/>
      <protection/>
    </xf>
    <xf numFmtId="0" fontId="140" fillId="0" borderId="32" xfId="141" applyFont="1" applyFill="1" applyBorder="1" applyAlignment="1" applyProtection="1">
      <alignment horizontal="center" vertical="center" wrapText="1"/>
      <protection/>
    </xf>
    <xf numFmtId="20" fontId="134" fillId="0" borderId="31" xfId="84" applyNumberFormat="1" applyFont="1" applyFill="1" applyBorder="1" applyAlignment="1">
      <alignment horizontal="center" vertical="center" wrapText="1"/>
      <protection/>
    </xf>
    <xf numFmtId="0" fontId="133" fillId="0" borderId="0" xfId="0" applyFont="1" applyAlignment="1">
      <alignment vertical="center" wrapText="1"/>
    </xf>
    <xf numFmtId="0" fontId="133" fillId="0" borderId="27" xfId="0" applyFont="1" applyBorder="1" applyAlignment="1">
      <alignment vertical="center" wrapText="1"/>
    </xf>
    <xf numFmtId="176" fontId="134" fillId="0" borderId="30" xfId="84" applyNumberFormat="1" applyFont="1" applyFill="1" applyBorder="1" applyAlignment="1">
      <alignment horizontal="center" vertical="center" wrapText="1"/>
      <protection/>
    </xf>
    <xf numFmtId="176" fontId="134" fillId="0" borderId="30" xfId="84" applyNumberFormat="1" applyFont="1" applyFill="1" applyBorder="1" applyAlignment="1">
      <alignment horizontal="center" vertical="center" wrapText="1"/>
      <protection/>
    </xf>
    <xf numFmtId="0" fontId="133" fillId="0" borderId="0" xfId="0" applyFont="1" applyAlignment="1">
      <alignment vertical="center" wrapText="1"/>
    </xf>
    <xf numFmtId="0" fontId="133" fillId="0" borderId="27" xfId="0" applyFont="1" applyBorder="1" applyAlignment="1">
      <alignment vertical="center" wrapText="1"/>
    </xf>
    <xf numFmtId="0" fontId="136" fillId="11" borderId="19" xfId="0" applyFont="1" applyFill="1" applyBorder="1" applyAlignment="1">
      <alignment horizontal="left" vertical="center" wrapText="1" indent="2"/>
    </xf>
    <xf numFmtId="0" fontId="137" fillId="11" borderId="19" xfId="0" applyFont="1" applyFill="1" applyBorder="1" applyAlignment="1">
      <alignment horizontal="left" vertical="center" wrapText="1" indent="2"/>
    </xf>
    <xf numFmtId="0" fontId="15" fillId="0" borderId="35" xfId="0" applyFont="1" applyFill="1" applyBorder="1" applyAlignment="1">
      <alignment vertical="top"/>
    </xf>
    <xf numFmtId="0" fontId="15" fillId="0" borderId="27" xfId="0" applyFont="1" applyFill="1" applyBorder="1" applyAlignment="1">
      <alignment vertical="top"/>
    </xf>
    <xf numFmtId="0" fontId="15" fillId="0" borderId="27" xfId="0" applyFont="1" applyFill="1" applyBorder="1" applyAlignment="1">
      <alignment vertical="center"/>
    </xf>
    <xf numFmtId="0" fontId="21" fillId="0" borderId="22" xfId="0" applyFont="1" applyBorder="1" applyAlignment="1">
      <alignment horizontal="distributed"/>
    </xf>
    <xf numFmtId="0" fontId="21" fillId="0" borderId="0" xfId="0" applyFont="1" applyAlignment="1">
      <alignment/>
    </xf>
    <xf numFmtId="0" fontId="21" fillId="0" borderId="0" xfId="0" applyFont="1" applyBorder="1" applyAlignment="1">
      <alignment horizontal="distributed"/>
    </xf>
    <xf numFmtId="0" fontId="141" fillId="0" borderId="35" xfId="0" applyFont="1" applyFill="1" applyBorder="1" applyAlignment="1">
      <alignment/>
    </xf>
    <xf numFmtId="0" fontId="21" fillId="0" borderId="27" xfId="0" applyFont="1" applyFill="1" applyBorder="1" applyAlignment="1">
      <alignment/>
    </xf>
    <xf numFmtId="0" fontId="21" fillId="0" borderId="27" xfId="0" applyFont="1" applyBorder="1" applyAlignment="1">
      <alignment/>
    </xf>
    <xf numFmtId="0" fontId="141" fillId="0" borderId="0" xfId="0" applyFont="1" applyFill="1" applyAlignment="1">
      <alignment/>
    </xf>
    <xf numFmtId="0" fontId="141" fillId="0" borderId="27" xfId="0" applyFont="1" applyFill="1" applyBorder="1" applyAlignment="1">
      <alignment/>
    </xf>
    <xf numFmtId="0" fontId="47" fillId="0" borderId="24" xfId="0" applyFont="1" applyBorder="1" applyAlignment="1">
      <alignment vertical="center"/>
    </xf>
    <xf numFmtId="0" fontId="21" fillId="0" borderId="30" xfId="0" applyFont="1" applyBorder="1" applyAlignment="1">
      <alignment horizontal="center" vertical="center" wrapText="1"/>
    </xf>
    <xf numFmtId="0" fontId="22" fillId="0" borderId="36" xfId="0" applyFont="1" applyBorder="1" applyAlignment="1">
      <alignment horizontal="center" vertical="top"/>
    </xf>
    <xf numFmtId="0" fontId="22" fillId="0" borderId="37" xfId="0" applyFont="1" applyBorder="1" applyAlignment="1">
      <alignment horizontal="center" vertical="top"/>
    </xf>
    <xf numFmtId="0" fontId="49" fillId="0" borderId="37" xfId="0" applyFont="1" applyBorder="1" applyAlignment="1">
      <alignment horizontal="center" vertical="top"/>
    </xf>
    <xf numFmtId="0" fontId="50" fillId="0" borderId="37" xfId="0" applyFont="1" applyBorder="1" applyAlignment="1">
      <alignment horizontal="center" vertical="top" shrinkToFit="1"/>
    </xf>
    <xf numFmtId="0" fontId="50" fillId="0" borderId="38" xfId="0" applyFont="1" applyBorder="1" applyAlignment="1">
      <alignment horizontal="center" vertical="top" shrinkToFit="1"/>
    </xf>
    <xf numFmtId="41" fontId="51" fillId="58" borderId="39" xfId="98" applyFont="1" applyFill="1" applyBorder="1" applyAlignment="1">
      <alignment horizontal="center" vertical="center" wrapText="1"/>
    </xf>
    <xf numFmtId="41" fontId="51" fillId="58" borderId="40" xfId="98" applyFont="1" applyFill="1" applyBorder="1" applyAlignment="1">
      <alignment horizontal="center" vertical="center" wrapText="1"/>
    </xf>
    <xf numFmtId="49" fontId="51" fillId="58" borderId="40" xfId="98" applyNumberFormat="1" applyFont="1" applyFill="1" applyBorder="1" applyAlignment="1">
      <alignment horizontal="center" vertical="center" wrapText="1"/>
    </xf>
    <xf numFmtId="41" fontId="51" fillId="58" borderId="41" xfId="98"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29" xfId="0" applyNumberFormat="1" applyFont="1" applyBorder="1" applyAlignment="1">
      <alignment horizontal="center" vertical="center" textRotation="255" wrapText="1"/>
    </xf>
    <xf numFmtId="0" fontId="51" fillId="0" borderId="22" xfId="0" applyNumberFormat="1" applyFont="1" applyBorder="1" applyAlignment="1">
      <alignment horizontal="center" vertical="center" wrapText="1"/>
    </xf>
    <xf numFmtId="0" fontId="51" fillId="0" borderId="29" xfId="0" applyNumberFormat="1" applyFont="1" applyBorder="1" applyAlignment="1">
      <alignment horizontal="center" vertical="center" wrapText="1"/>
    </xf>
    <xf numFmtId="49" fontId="51" fillId="0" borderId="22" xfId="0" applyNumberFormat="1" applyFont="1" applyBorder="1" applyAlignment="1">
      <alignment horizontal="center" vertical="center" wrapText="1"/>
    </xf>
    <xf numFmtId="41" fontId="51" fillId="0" borderId="22" xfId="98" applyFont="1" applyBorder="1" applyAlignment="1">
      <alignment horizontal="center" vertical="center" wrapText="1"/>
    </xf>
    <xf numFmtId="0" fontId="21" fillId="0" borderId="29" xfId="0" applyNumberFormat="1" applyFont="1" applyBorder="1" applyAlignment="1">
      <alignment horizontal="center" vertical="center" wrapText="1"/>
    </xf>
    <xf numFmtId="0" fontId="21" fillId="0" borderId="22" xfId="0" applyNumberFormat="1" applyFont="1" applyBorder="1" applyAlignment="1">
      <alignment horizontal="center" vertical="center" textRotation="255" wrapText="1"/>
    </xf>
    <xf numFmtId="0" fontId="21" fillId="0" borderId="22" xfId="0" applyNumberFormat="1" applyFont="1" applyBorder="1" applyAlignment="1">
      <alignment horizontal="center" vertical="center" wrapText="1"/>
    </xf>
    <xf numFmtId="0" fontId="21" fillId="0" borderId="23" xfId="0" applyNumberFormat="1" applyFont="1" applyBorder="1" applyAlignment="1">
      <alignment horizontal="center" vertical="center" wrapText="1"/>
    </xf>
    <xf numFmtId="0" fontId="21" fillId="0" borderId="23" xfId="0" applyNumberFormat="1" applyFont="1" applyBorder="1" applyAlignment="1">
      <alignment horizontal="center" vertical="center" textRotation="255" wrapText="1"/>
    </xf>
    <xf numFmtId="0" fontId="21" fillId="0" borderId="42" xfId="0" applyFont="1" applyBorder="1" applyAlignment="1">
      <alignment horizontal="distributed" vertical="center"/>
    </xf>
    <xf numFmtId="0" fontId="21" fillId="0" borderId="43" xfId="0" applyFont="1" applyBorder="1" applyAlignment="1">
      <alignment vertical="center"/>
    </xf>
    <xf numFmtId="0" fontId="0" fillId="0" borderId="0" xfId="0" applyFont="1" applyAlignment="1">
      <alignment/>
    </xf>
    <xf numFmtId="0" fontId="21" fillId="0" borderId="0" xfId="0" applyFont="1" applyBorder="1" applyAlignment="1">
      <alignment horizontal="left" vertical="center"/>
    </xf>
    <xf numFmtId="0" fontId="21" fillId="0" borderId="0" xfId="0" applyFont="1" applyAlignment="1">
      <alignment horizontal="right" vertical="center"/>
    </xf>
    <xf numFmtId="0" fontId="21" fillId="0" borderId="0" xfId="0" applyFont="1" applyAlignment="1">
      <alignment horizontal="left" vertical="center"/>
    </xf>
    <xf numFmtId="0" fontId="21" fillId="0" borderId="0" xfId="0" applyFont="1" applyAlignment="1">
      <alignment horizontal="right"/>
    </xf>
    <xf numFmtId="0" fontId="21" fillId="0" borderId="0" xfId="0" applyFont="1" applyBorder="1" applyAlignment="1">
      <alignment vertical="center"/>
    </xf>
    <xf numFmtId="0" fontId="0" fillId="0" borderId="0" xfId="0" applyFont="1" applyAlignment="1">
      <alignment vertical="center"/>
    </xf>
    <xf numFmtId="182" fontId="21" fillId="0" borderId="0" xfId="0" applyNumberFormat="1" applyFont="1" applyBorder="1" applyAlignment="1">
      <alignment vertical="center"/>
    </xf>
    <xf numFmtId="0" fontId="142" fillId="0" borderId="0" xfId="141" applyFont="1" applyAlignment="1" applyProtection="1">
      <alignment vertical="center"/>
      <protection/>
    </xf>
    <xf numFmtId="0" fontId="10" fillId="0" borderId="0" xfId="51" applyFont="1">
      <alignment/>
      <protection/>
    </xf>
    <xf numFmtId="0" fontId="21" fillId="0" borderId="44" xfId="87" applyFont="1" applyBorder="1" applyAlignment="1" quotePrefix="1">
      <alignment horizontal="center" vertical="center"/>
      <protection/>
    </xf>
    <xf numFmtId="0" fontId="21" fillId="0" borderId="45" xfId="87" applyFont="1" applyBorder="1">
      <alignment/>
      <protection/>
    </xf>
    <xf numFmtId="0" fontId="21" fillId="0" borderId="46" xfId="87" applyFont="1" applyBorder="1">
      <alignment/>
      <protection/>
    </xf>
    <xf numFmtId="0" fontId="15" fillId="0" borderId="0" xfId="51" applyFont="1" applyAlignment="1">
      <alignment vertical="center"/>
      <protection/>
    </xf>
    <xf numFmtId="0" fontId="21" fillId="0" borderId="0" xfId="87" applyFont="1" applyAlignment="1">
      <alignment vertical="center"/>
      <protection/>
    </xf>
    <xf numFmtId="0" fontId="10" fillId="0" borderId="0" xfId="51" applyFont="1" applyBorder="1">
      <alignment/>
      <protection/>
    </xf>
    <xf numFmtId="0" fontId="22" fillId="0" borderId="0" xfId="51" applyFont="1" applyBorder="1">
      <alignment/>
      <protection/>
    </xf>
    <xf numFmtId="0" fontId="10" fillId="0" borderId="0" xfId="87" applyFont="1" applyFill="1" applyBorder="1" applyAlignment="1">
      <alignment horizontal="right" vertical="center"/>
      <protection/>
    </xf>
    <xf numFmtId="0" fontId="21" fillId="0" borderId="0" xfId="87" applyFont="1" applyFill="1" applyBorder="1" applyAlignment="1">
      <alignment horizontal="right" vertical="center"/>
      <protection/>
    </xf>
    <xf numFmtId="0" fontId="22" fillId="0" borderId="0" xfId="51" applyFont="1" applyFill="1" applyBorder="1">
      <alignment/>
      <protection/>
    </xf>
    <xf numFmtId="0" fontId="21" fillId="0" borderId="0" xfId="87" applyFont="1" applyBorder="1" applyAlignment="1">
      <alignment vertical="center"/>
      <protection/>
    </xf>
    <xf numFmtId="0" fontId="10" fillId="0" borderId="46" xfId="51" applyFont="1" applyBorder="1">
      <alignment/>
      <protection/>
    </xf>
    <xf numFmtId="0" fontId="21" fillId="0" borderId="46" xfId="87" applyFont="1" applyBorder="1" applyAlignment="1">
      <alignment vertical="center"/>
      <protection/>
    </xf>
    <xf numFmtId="0" fontId="15" fillId="0" borderId="0" xfId="51" applyFont="1" applyAlignment="1">
      <alignment horizontal="left" vertical="center"/>
      <protection/>
    </xf>
    <xf numFmtId="0" fontId="21" fillId="0" borderId="0" xfId="51" applyFont="1" applyAlignment="1">
      <alignment horizontal="right"/>
      <protection/>
    </xf>
    <xf numFmtId="0" fontId="15" fillId="0" borderId="0" xfId="51" applyFont="1" applyAlignment="1">
      <alignment horizontal="right" vertical="center"/>
      <protection/>
    </xf>
    <xf numFmtId="0" fontId="15" fillId="0" borderId="0" xfId="51" applyFont="1">
      <alignment/>
      <protection/>
    </xf>
    <xf numFmtId="0" fontId="10" fillId="0" borderId="0" xfId="51" applyFont="1" applyAlignment="1">
      <alignment horizontal="center"/>
      <protection/>
    </xf>
    <xf numFmtId="183" fontId="51" fillId="0" borderId="0" xfId="81" applyFont="1" applyAlignment="1" applyProtection="1" quotePrefix="1">
      <alignment horizontal="left" vertical="center"/>
      <protection locked="0"/>
    </xf>
    <xf numFmtId="0" fontId="55" fillId="0" borderId="0" xfId="51" applyFont="1">
      <alignment/>
      <protection/>
    </xf>
    <xf numFmtId="183" fontId="51" fillId="0" borderId="0" xfId="81" applyFont="1" applyAlignment="1" applyProtection="1">
      <alignment horizontal="left" vertical="center"/>
      <protection locked="0"/>
    </xf>
    <xf numFmtId="183" fontId="15" fillId="0" borderId="0" xfId="81" applyFont="1" applyAlignment="1" applyProtection="1">
      <alignment horizontal="left" vertical="center"/>
      <protection locked="0"/>
    </xf>
    <xf numFmtId="0" fontId="15" fillId="0" borderId="47" xfId="0" applyFont="1" applyBorder="1" applyAlignment="1">
      <alignment horizontal="center" vertical="center"/>
    </xf>
    <xf numFmtId="0" fontId="15" fillId="0" borderId="0" xfId="0" applyFont="1" applyBorder="1" applyAlignment="1">
      <alignment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15" fillId="0" borderId="43" xfId="0" applyFont="1" applyBorder="1" applyAlignment="1">
      <alignment vertical="center"/>
    </xf>
    <xf numFmtId="0" fontId="17" fillId="0" borderId="48" xfId="0" applyFont="1" applyBorder="1" applyAlignment="1">
      <alignment horizontal="center" vertical="center" wrapText="1"/>
    </xf>
    <xf numFmtId="0" fontId="136" fillId="0" borderId="49" xfId="0" applyFont="1" applyBorder="1" applyAlignment="1">
      <alignment horizontal="center" vertical="center" wrapText="1"/>
    </xf>
    <xf numFmtId="184" fontId="17" fillId="0" borderId="50" xfId="0" applyNumberFormat="1" applyFont="1" applyBorder="1" applyAlignment="1">
      <alignment vertical="center"/>
    </xf>
    <xf numFmtId="184" fontId="17" fillId="0" borderId="40" xfId="0" applyNumberFormat="1" applyFont="1" applyBorder="1" applyAlignment="1">
      <alignment vertical="center"/>
    </xf>
    <xf numFmtId="184" fontId="17" fillId="0" borderId="27" xfId="0" applyNumberFormat="1" applyFont="1" applyBorder="1" applyAlignment="1">
      <alignment vertical="center"/>
    </xf>
    <xf numFmtId="184" fontId="17" fillId="0" borderId="35" xfId="0" applyNumberFormat="1" applyFont="1" applyBorder="1" applyAlignment="1">
      <alignment vertical="center"/>
    </xf>
    <xf numFmtId="184" fontId="17" fillId="0" borderId="29" xfId="0" applyNumberFormat="1" applyFont="1" applyBorder="1" applyAlignment="1">
      <alignment vertical="center"/>
    </xf>
    <xf numFmtId="184" fontId="17" fillId="0" borderId="22" xfId="0" applyNumberFormat="1" applyFont="1" applyBorder="1" applyAlignment="1">
      <alignment vertical="center"/>
    </xf>
    <xf numFmtId="184" fontId="17" fillId="0" borderId="28" xfId="0" applyNumberFormat="1" applyFont="1" applyBorder="1" applyAlignment="1">
      <alignment vertical="center"/>
    </xf>
    <xf numFmtId="184" fontId="17" fillId="0" borderId="23" xfId="0" applyNumberFormat="1" applyFont="1" applyBorder="1" applyAlignment="1">
      <alignment vertical="center"/>
    </xf>
    <xf numFmtId="184" fontId="17" fillId="59" borderId="28" xfId="0" applyNumberFormat="1" applyFont="1" applyFill="1" applyBorder="1" applyAlignment="1">
      <alignment vertical="center"/>
    </xf>
    <xf numFmtId="0" fontId="17" fillId="0" borderId="51" xfId="0" applyFont="1" applyBorder="1" applyAlignment="1">
      <alignment vertical="center"/>
    </xf>
    <xf numFmtId="184" fontId="17" fillId="0" borderId="52" xfId="0" applyNumberFormat="1" applyFont="1" applyBorder="1" applyAlignment="1">
      <alignment vertical="center"/>
    </xf>
    <xf numFmtId="184" fontId="17" fillId="59" borderId="23" xfId="0" applyNumberFormat="1" applyFont="1" applyFill="1" applyBorder="1" applyAlignment="1">
      <alignment vertical="center"/>
    </xf>
    <xf numFmtId="0" fontId="17" fillId="0" borderId="53" xfId="0" applyFont="1" applyBorder="1" applyAlignment="1">
      <alignment vertical="center"/>
    </xf>
    <xf numFmtId="184" fontId="17" fillId="0" borderId="32" xfId="0" applyNumberFormat="1" applyFont="1" applyBorder="1" applyAlignment="1">
      <alignment vertical="center"/>
    </xf>
    <xf numFmtId="184" fontId="17" fillId="0" borderId="29" xfId="0" applyNumberFormat="1" applyFont="1" applyFill="1" applyBorder="1" applyAlignment="1">
      <alignment vertical="center"/>
    </xf>
    <xf numFmtId="184" fontId="17" fillId="0" borderId="22" xfId="0" applyNumberFormat="1" applyFont="1" applyFill="1" applyBorder="1" applyAlignment="1">
      <alignment vertical="center"/>
    </xf>
    <xf numFmtId="184" fontId="17" fillId="0" borderId="28" xfId="0" applyNumberFormat="1" applyFont="1" applyFill="1" applyBorder="1" applyAlignment="1">
      <alignment vertical="center"/>
    </xf>
    <xf numFmtId="184" fontId="17" fillId="59" borderId="29" xfId="0" applyNumberFormat="1" applyFont="1" applyFill="1" applyBorder="1" applyAlignment="1">
      <alignment vertical="center"/>
    </xf>
    <xf numFmtId="184" fontId="17" fillId="59" borderId="22" xfId="0" applyNumberFormat="1" applyFont="1" applyFill="1" applyBorder="1" applyAlignment="1">
      <alignment vertical="center"/>
    </xf>
    <xf numFmtId="184" fontId="17" fillId="0" borderId="35" xfId="0" applyNumberFormat="1" applyFont="1" applyFill="1" applyBorder="1" applyAlignment="1">
      <alignment vertical="center"/>
    </xf>
    <xf numFmtId="184" fontId="17" fillId="0" borderId="23" xfId="0" applyNumberFormat="1" applyFont="1" applyFill="1" applyBorder="1" applyAlignment="1">
      <alignment vertical="center"/>
    </xf>
    <xf numFmtId="0" fontId="137" fillId="0" borderId="51" xfId="0" applyFont="1" applyBorder="1" applyAlignment="1">
      <alignment vertical="center"/>
    </xf>
    <xf numFmtId="184" fontId="17" fillId="0" borderId="42" xfId="0" applyNumberFormat="1" applyFont="1" applyFill="1" applyBorder="1" applyAlignment="1">
      <alignment vertical="center"/>
    </xf>
    <xf numFmtId="184" fontId="17" fillId="0" borderId="49" xfId="0" applyNumberFormat="1" applyFont="1" applyFill="1" applyBorder="1" applyAlignment="1">
      <alignment vertical="center"/>
    </xf>
    <xf numFmtId="184" fontId="17" fillId="0" borderId="54" xfId="0" applyNumberFormat="1" applyFont="1" applyFill="1" applyBorder="1" applyAlignment="1">
      <alignment vertical="center"/>
    </xf>
    <xf numFmtId="184" fontId="17" fillId="59" borderId="48" xfId="0" applyNumberFormat="1" applyFont="1" applyFill="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xf>
    <xf numFmtId="0" fontId="143" fillId="0" borderId="0" xfId="0" applyFont="1" applyAlignment="1">
      <alignment/>
    </xf>
    <xf numFmtId="0" fontId="15" fillId="0" borderId="0" xfId="0" applyFont="1" applyAlignment="1">
      <alignment horizontal="right"/>
    </xf>
    <xf numFmtId="0" fontId="15" fillId="0" borderId="0" xfId="0" applyFont="1" applyAlignment="1" quotePrefix="1">
      <alignment vertical="center"/>
    </xf>
    <xf numFmtId="0" fontId="21" fillId="0" borderId="0" xfId="60" applyFont="1" applyBorder="1">
      <alignment/>
      <protection/>
    </xf>
    <xf numFmtId="0" fontId="21" fillId="0" borderId="0" xfId="60" applyFont="1">
      <alignment/>
      <protection/>
    </xf>
    <xf numFmtId="49" fontId="22" fillId="0" borderId="0" xfId="60" applyNumberFormat="1" applyFont="1">
      <alignment/>
      <protection/>
    </xf>
    <xf numFmtId="0" fontId="60" fillId="0" borderId="0" xfId="60" applyFont="1">
      <alignment/>
      <protection/>
    </xf>
    <xf numFmtId="0" fontId="17" fillId="0" borderId="0" xfId="60" applyFont="1">
      <alignment/>
      <protection/>
    </xf>
    <xf numFmtId="0" fontId="21" fillId="0" borderId="0" xfId="60" applyFont="1" applyBorder="1" applyAlignment="1">
      <alignment wrapText="1"/>
      <protection/>
    </xf>
    <xf numFmtId="0" fontId="22" fillId="0" borderId="0" xfId="60" applyFont="1" applyBorder="1">
      <alignment/>
      <protection/>
    </xf>
    <xf numFmtId="21" fontId="22" fillId="0" borderId="0" xfId="60" applyNumberFormat="1" applyFont="1">
      <alignment/>
      <protection/>
    </xf>
    <xf numFmtId="0" fontId="21" fillId="0" borderId="0" xfId="60" applyFont="1" applyBorder="1" applyAlignment="1">
      <alignment horizontal="justify" wrapText="1"/>
      <protection/>
    </xf>
    <xf numFmtId="0" fontId="28" fillId="0" borderId="0" xfId="60" applyBorder="1">
      <alignment/>
      <protection/>
    </xf>
    <xf numFmtId="0" fontId="28" fillId="0" borderId="0" xfId="60">
      <alignment/>
      <protection/>
    </xf>
    <xf numFmtId="0" fontId="22" fillId="0" borderId="0" xfId="60" applyFont="1" applyAlignment="1">
      <alignment horizontal="center" vertical="center"/>
      <protection/>
    </xf>
    <xf numFmtId="0" fontId="21" fillId="0" borderId="37" xfId="60" applyFont="1" applyBorder="1" applyAlignment="1">
      <alignment horizontal="distributed" vertical="center" wrapText="1"/>
      <protection/>
    </xf>
    <xf numFmtId="0" fontId="21" fillId="0" borderId="42" xfId="60" applyFont="1" applyBorder="1" applyAlignment="1">
      <alignment horizontal="distributed" vertical="center" wrapText="1"/>
      <protection/>
    </xf>
    <xf numFmtId="0" fontId="21" fillId="0" borderId="36" xfId="60" applyFont="1" applyBorder="1" applyAlignment="1">
      <alignment horizontal="distributed" vertical="center" wrapText="1"/>
      <protection/>
    </xf>
    <xf numFmtId="0" fontId="21" fillId="0" borderId="38" xfId="60" applyFont="1" applyBorder="1" applyAlignment="1">
      <alignment horizontal="distributed" vertical="center" wrapText="1"/>
      <protection/>
    </xf>
    <xf numFmtId="0" fontId="61" fillId="0" borderId="55" xfId="60" applyFont="1" applyBorder="1" applyAlignment="1">
      <alignment horizontal="center" vertical="center" wrapText="1"/>
      <protection/>
    </xf>
    <xf numFmtId="185" fontId="62" fillId="0" borderId="0" xfId="60" applyNumberFormat="1" applyFont="1" applyAlignment="1">
      <alignment horizontal="right" vertical="center"/>
      <protection/>
    </xf>
    <xf numFmtId="0" fontId="28" fillId="0" borderId="0" xfId="60" applyAlignment="1">
      <alignment horizontal="center" vertical="center"/>
      <protection/>
    </xf>
    <xf numFmtId="0" fontId="61" fillId="0" borderId="0" xfId="60" applyFont="1" applyBorder="1" applyAlignment="1">
      <alignment horizontal="center" vertical="center" wrapText="1"/>
      <protection/>
    </xf>
    <xf numFmtId="185" fontId="49" fillId="0" borderId="0" xfId="60" applyNumberFormat="1" applyFont="1" applyBorder="1" applyAlignment="1">
      <alignment horizontal="right" vertical="center"/>
      <protection/>
    </xf>
    <xf numFmtId="0" fontId="21" fillId="0" borderId="55" xfId="60" applyFont="1" applyBorder="1" applyAlignment="1">
      <alignment horizontal="center" vertical="center" wrapText="1"/>
      <protection/>
    </xf>
    <xf numFmtId="185" fontId="49" fillId="0" borderId="0" xfId="60" applyNumberFormat="1" applyFont="1" applyAlignment="1">
      <alignment horizontal="right" vertical="center"/>
      <protection/>
    </xf>
    <xf numFmtId="0" fontId="28" fillId="0" borderId="0" xfId="60" applyAlignment="1">
      <alignment vertical="center"/>
      <protection/>
    </xf>
    <xf numFmtId="0" fontId="28" fillId="0" borderId="0" xfId="60" applyAlignment="1">
      <alignment vertical="top"/>
      <protection/>
    </xf>
    <xf numFmtId="49" fontId="22" fillId="0" borderId="0" xfId="60" applyNumberFormat="1" applyFont="1" applyBorder="1">
      <alignment/>
      <protection/>
    </xf>
    <xf numFmtId="0" fontId="17" fillId="0" borderId="0" xfId="60" applyFont="1" applyBorder="1">
      <alignment/>
      <protection/>
    </xf>
    <xf numFmtId="186" fontId="63" fillId="0" borderId="56" xfId="60" applyNumberFormat="1" applyFont="1" applyBorder="1" applyAlignment="1">
      <alignment horizontal="right" vertical="center"/>
      <protection/>
    </xf>
    <xf numFmtId="186" fontId="63" fillId="0" borderId="43" xfId="60" applyNumberFormat="1" applyFont="1" applyBorder="1" applyAlignment="1">
      <alignment horizontal="right" vertical="center"/>
      <protection/>
    </xf>
    <xf numFmtId="186" fontId="22" fillId="0" borderId="0" xfId="60" applyNumberFormat="1" applyFont="1" applyBorder="1" applyAlignment="1">
      <alignment horizontal="right" vertical="center"/>
      <protection/>
    </xf>
    <xf numFmtId="186" fontId="22" fillId="0" borderId="0" xfId="60" applyNumberFormat="1" applyFont="1" applyAlignment="1">
      <alignment horizontal="right" vertical="center"/>
      <protection/>
    </xf>
    <xf numFmtId="0" fontId="53" fillId="0" borderId="0" xfId="60" applyFont="1" applyBorder="1" applyAlignment="1">
      <alignment vertical="top"/>
      <protection/>
    </xf>
    <xf numFmtId="186" fontId="22" fillId="0" borderId="57" xfId="60" applyNumberFormat="1" applyFont="1" applyBorder="1" applyAlignment="1">
      <alignment horizontal="right" vertical="center"/>
      <protection/>
    </xf>
    <xf numFmtId="186" fontId="22" fillId="0" borderId="58" xfId="60" applyNumberFormat="1" applyFont="1" applyBorder="1" applyAlignment="1">
      <alignment horizontal="right" vertical="center"/>
      <protection/>
    </xf>
    <xf numFmtId="0" fontId="21" fillId="0" borderId="59" xfId="59" applyFont="1" applyBorder="1" applyAlignment="1" applyProtection="1">
      <alignment horizontal="distributed" vertical="center"/>
      <protection locked="0"/>
    </xf>
    <xf numFmtId="0" fontId="21" fillId="0" borderId="0" xfId="59" applyFont="1" applyAlignment="1" applyProtection="1">
      <alignment vertical="center" wrapText="1"/>
      <protection locked="0"/>
    </xf>
    <xf numFmtId="0" fontId="21" fillId="0" borderId="0" xfId="59" applyFont="1" applyAlignment="1" applyProtection="1">
      <alignment horizontal="justify" wrapText="1"/>
      <protection locked="0"/>
    </xf>
    <xf numFmtId="0" fontId="64" fillId="0" borderId="0" xfId="59" applyFont="1" applyAlignment="1" applyProtection="1">
      <alignment/>
      <protection locked="0"/>
    </xf>
    <xf numFmtId="0" fontId="15" fillId="0" borderId="59" xfId="59" applyFont="1" applyBorder="1" applyAlignment="1" applyProtection="1">
      <alignment horizontal="center" vertical="center"/>
      <protection locked="0"/>
    </xf>
    <xf numFmtId="0" fontId="21" fillId="0" borderId="33" xfId="59" applyFont="1" applyBorder="1" applyAlignment="1" applyProtection="1">
      <alignment horizontal="distributed" vertical="center"/>
      <protection locked="0"/>
    </xf>
    <xf numFmtId="0" fontId="64" fillId="0" borderId="60" xfId="59" applyFont="1" applyBorder="1" applyAlignment="1" applyProtection="1">
      <alignment/>
      <protection locked="0"/>
    </xf>
    <xf numFmtId="0" fontId="65" fillId="0" borderId="61" xfId="59" applyFont="1" applyBorder="1" applyAlignment="1">
      <alignment horizontal="right"/>
      <protection/>
    </xf>
    <xf numFmtId="0" fontId="17" fillId="0" borderId="62" xfId="59" applyFont="1" applyBorder="1" applyAlignment="1" applyProtection="1">
      <alignment horizontal="distributed" vertical="center" wrapText="1"/>
      <protection locked="0"/>
    </xf>
    <xf numFmtId="0" fontId="17" fillId="0" borderId="63" xfId="59" applyFont="1" applyBorder="1" applyAlignment="1" applyProtection="1">
      <alignment horizontal="distributed" vertical="center" wrapText="1"/>
      <protection locked="0"/>
    </xf>
    <xf numFmtId="0" fontId="17" fillId="0" borderId="64" xfId="59" applyFont="1" applyBorder="1" applyAlignment="1" applyProtection="1">
      <alignment horizontal="distributed" vertical="center" wrapText="1"/>
      <protection locked="0"/>
    </xf>
    <xf numFmtId="0" fontId="17" fillId="0" borderId="62" xfId="59" applyFont="1" applyBorder="1" applyAlignment="1" applyProtection="1">
      <alignment horizontal="distributed" vertical="center"/>
      <protection locked="0"/>
    </xf>
    <xf numFmtId="185" fontId="14" fillId="0" borderId="65" xfId="59" applyNumberFormat="1" applyFont="1" applyBorder="1" applyAlignment="1" applyProtection="1">
      <alignment horizontal="right" vertical="center"/>
      <protection locked="0"/>
    </xf>
    <xf numFmtId="0" fontId="17" fillId="0" borderId="26" xfId="59" applyFont="1" applyBorder="1" applyAlignment="1" applyProtection="1">
      <alignment horizontal="distributed" vertical="center"/>
      <protection locked="0"/>
    </xf>
    <xf numFmtId="185" fontId="14" fillId="0" borderId="0" xfId="59" applyNumberFormat="1" applyFont="1" applyBorder="1" applyAlignment="1" applyProtection="1">
      <alignment horizontal="right" vertical="center"/>
      <protection locked="0"/>
    </xf>
    <xf numFmtId="0" fontId="17" fillId="0" borderId="66" xfId="59" applyFont="1" applyBorder="1" applyAlignment="1" applyProtection="1">
      <alignment horizontal="distributed" vertical="center"/>
      <protection locked="0"/>
    </xf>
    <xf numFmtId="185" fontId="14" fillId="0" borderId="46" xfId="59" applyNumberFormat="1" applyFont="1" applyBorder="1" applyAlignment="1" applyProtection="1">
      <alignment horizontal="right" vertical="center"/>
      <protection locked="0"/>
    </xf>
    <xf numFmtId="0" fontId="21" fillId="0" borderId="67" xfId="59" applyFont="1" applyBorder="1" applyAlignment="1" applyProtection="1">
      <alignment vertical="center"/>
      <protection locked="0"/>
    </xf>
    <xf numFmtId="0" fontId="17" fillId="0" borderId="0" xfId="59" applyFont="1" applyAlignment="1">
      <alignment horizontal="right" vertical="center"/>
      <protection/>
    </xf>
    <xf numFmtId="0" fontId="21" fillId="0" borderId="0" xfId="59" applyFont="1" applyAlignment="1" applyProtection="1">
      <alignment horizontal="left" vertical="center"/>
      <protection locked="0"/>
    </xf>
    <xf numFmtId="0" fontId="17" fillId="0" borderId="0" xfId="59" applyFont="1" applyAlignment="1" applyProtection="1">
      <alignment horizontal="left" vertical="center"/>
      <protection locked="0"/>
    </xf>
    <xf numFmtId="0" fontId="17" fillId="0" borderId="0" xfId="59" applyFont="1" applyAlignment="1" applyProtection="1">
      <alignment horizontal="center" vertical="center"/>
      <protection locked="0"/>
    </xf>
    <xf numFmtId="0" fontId="21" fillId="0" borderId="22" xfId="55" applyFont="1" applyFill="1" applyBorder="1" applyAlignment="1" applyProtection="1">
      <alignment horizontal="center" vertical="center"/>
      <protection locked="0"/>
    </xf>
    <xf numFmtId="0" fontId="21" fillId="0" borderId="0" xfId="55" applyFont="1" applyFill="1" applyBorder="1" applyAlignment="1" applyProtection="1">
      <alignment horizontal="center" vertical="center"/>
      <protection locked="0"/>
    </xf>
    <xf numFmtId="0" fontId="21" fillId="0" borderId="0" xfId="55" applyFont="1" applyFill="1" applyAlignment="1" applyProtection="1">
      <alignment vertical="center"/>
      <protection locked="0"/>
    </xf>
    <xf numFmtId="0" fontId="66" fillId="0" borderId="22" xfId="55" applyFont="1" applyFill="1" applyBorder="1" applyAlignment="1">
      <alignment horizontal="center" vertical="center" shrinkToFit="1"/>
      <protection/>
    </xf>
    <xf numFmtId="0" fontId="17" fillId="0" borderId="0" xfId="55" applyFont="1" applyFill="1" applyAlignment="1" applyProtection="1">
      <alignment vertical="center"/>
      <protection locked="0"/>
    </xf>
    <xf numFmtId="0" fontId="21" fillId="0" borderId="27" xfId="55" applyFont="1" applyFill="1" applyBorder="1" applyAlignment="1" applyProtection="1">
      <alignment vertical="center"/>
      <protection locked="0"/>
    </xf>
    <xf numFmtId="0" fontId="21" fillId="0" borderId="0" xfId="55" applyFont="1" applyFill="1" applyBorder="1" applyAlignment="1" applyProtection="1">
      <alignment vertical="center"/>
      <protection locked="0"/>
    </xf>
    <xf numFmtId="0" fontId="69" fillId="0" borderId="0" xfId="55" applyFont="1" applyFill="1" applyAlignment="1" applyProtection="1">
      <alignment vertical="center"/>
      <protection locked="0"/>
    </xf>
    <xf numFmtId="0" fontId="17" fillId="0" borderId="27" xfId="55" applyFont="1" applyFill="1" applyBorder="1" applyAlignment="1" applyProtection="1">
      <alignment horizontal="right"/>
      <protection locked="0"/>
    </xf>
    <xf numFmtId="0" fontId="21" fillId="0" borderId="0" xfId="55" applyFont="1" applyFill="1" applyProtection="1">
      <alignment vertical="center"/>
      <protection locked="0"/>
    </xf>
    <xf numFmtId="0" fontId="21" fillId="0" borderId="25" xfId="55" applyFont="1" applyFill="1" applyBorder="1" applyAlignment="1" applyProtection="1">
      <alignment horizontal="center" vertical="center"/>
      <protection locked="0"/>
    </xf>
    <xf numFmtId="0" fontId="21" fillId="0" borderId="0" xfId="55" applyFont="1" applyFill="1" applyAlignment="1" applyProtection="1">
      <alignment horizontal="center" vertical="center"/>
      <protection locked="0"/>
    </xf>
    <xf numFmtId="0" fontId="66" fillId="0" borderId="49" xfId="55" applyFont="1" applyFill="1" applyBorder="1" applyAlignment="1" applyProtection="1">
      <alignment horizontal="center" vertical="center"/>
      <protection locked="0"/>
    </xf>
    <xf numFmtId="41" fontId="66" fillId="0" borderId="0" xfId="55" applyNumberFormat="1" applyFont="1" applyFill="1" applyBorder="1" applyAlignment="1" applyProtection="1">
      <alignment horizontal="center" vertical="center"/>
      <protection hidden="1"/>
    </xf>
    <xf numFmtId="41" fontId="66" fillId="0" borderId="57" xfId="55" applyNumberFormat="1" applyFont="1" applyFill="1" applyBorder="1" applyAlignment="1" applyProtection="1">
      <alignment horizontal="center" vertical="center"/>
      <protection hidden="1"/>
    </xf>
    <xf numFmtId="41" fontId="66" fillId="0" borderId="0" xfId="55" applyNumberFormat="1" applyFont="1" applyFill="1" applyBorder="1" applyAlignment="1" applyProtection="1">
      <alignment horizontal="center" vertical="center"/>
      <protection locked="0"/>
    </xf>
    <xf numFmtId="0" fontId="21" fillId="0" borderId="36" xfId="55" applyFont="1" applyFill="1" applyBorder="1" applyAlignment="1" applyProtection="1">
      <alignment horizontal="center" vertical="center"/>
      <protection locked="0"/>
    </xf>
    <xf numFmtId="41" fontId="66" fillId="0" borderId="46" xfId="55" applyNumberFormat="1" applyFont="1" applyFill="1" applyBorder="1" applyAlignment="1" applyProtection="1">
      <alignment horizontal="center" vertical="center"/>
      <protection hidden="1"/>
    </xf>
    <xf numFmtId="41" fontId="66" fillId="0" borderId="46" xfId="55" applyNumberFormat="1" applyFont="1" applyFill="1" applyBorder="1" applyAlignment="1" applyProtection="1">
      <alignment horizontal="center" vertical="center"/>
      <protection locked="0"/>
    </xf>
    <xf numFmtId="0" fontId="17" fillId="0" borderId="0" xfId="55" applyFont="1" applyFill="1" applyAlignment="1" applyProtection="1">
      <alignment horizontal="left" vertical="center"/>
      <protection locked="0"/>
    </xf>
    <xf numFmtId="0" fontId="17" fillId="0" borderId="0" xfId="55" applyFont="1" applyFill="1" applyBorder="1" applyAlignment="1" applyProtection="1">
      <alignment horizontal="left" vertical="center"/>
      <protection locked="0"/>
    </xf>
    <xf numFmtId="0" fontId="17" fillId="0" borderId="0" xfId="55" applyFont="1" applyFill="1" applyBorder="1" applyAlignment="1" applyProtection="1">
      <alignment vertical="center"/>
      <protection locked="0"/>
    </xf>
    <xf numFmtId="0" fontId="17" fillId="0" borderId="0" xfId="55" applyFont="1" applyFill="1" applyAlignment="1" applyProtection="1">
      <alignment horizontal="right" vertical="center"/>
      <protection locked="0"/>
    </xf>
    <xf numFmtId="0" fontId="21" fillId="0" borderId="0" xfId="55" applyFont="1" applyFill="1" applyAlignment="1" applyProtection="1">
      <alignment horizontal="left"/>
      <protection locked="0"/>
    </xf>
    <xf numFmtId="0" fontId="21" fillId="0" borderId="0" xfId="55" applyFont="1" applyFill="1" applyAlignment="1" applyProtection="1">
      <alignment horizontal="center"/>
      <protection locked="0"/>
    </xf>
    <xf numFmtId="0" fontId="21" fillId="0" borderId="0" xfId="55" applyFont="1" applyFill="1" applyAlignment="1" applyProtection="1">
      <alignment horizontal="left" vertical="center"/>
      <protection locked="0"/>
    </xf>
    <xf numFmtId="0" fontId="21" fillId="0" borderId="0" xfId="55" applyFont="1" applyAlignment="1" applyProtection="1">
      <alignment horizontal="left"/>
      <protection locked="0"/>
    </xf>
    <xf numFmtId="0" fontId="10" fillId="0" borderId="0" xfId="55" applyFont="1">
      <alignment vertical="center"/>
      <protection/>
    </xf>
    <xf numFmtId="0" fontId="21" fillId="0" borderId="0" xfId="55" applyFont="1" applyProtection="1">
      <alignment vertical="center"/>
      <protection locked="0"/>
    </xf>
    <xf numFmtId="0" fontId="17" fillId="0" borderId="0" xfId="55" applyFont="1" applyFill="1" applyAlignment="1" applyProtection="1">
      <alignment horizontal="left"/>
      <protection locked="0"/>
    </xf>
    <xf numFmtId="0" fontId="66" fillId="0" borderId="0" xfId="55" applyFont="1" applyFill="1" applyAlignment="1" applyProtection="1">
      <alignment horizontal="left" vertical="center"/>
      <protection locked="0"/>
    </xf>
    <xf numFmtId="0" fontId="66" fillId="0" borderId="0" xfId="55" applyFont="1" applyFill="1" applyAlignment="1" applyProtection="1">
      <alignment horizontal="left"/>
      <protection locked="0"/>
    </xf>
    <xf numFmtId="0" fontId="66" fillId="0" borderId="0" xfId="55" applyFont="1" applyFill="1" applyProtection="1">
      <alignment vertical="center"/>
      <protection locked="0"/>
    </xf>
    <xf numFmtId="0" fontId="66" fillId="0" borderId="0" xfId="55" applyFont="1" applyFill="1" applyAlignment="1" applyProtection="1">
      <alignment horizontal="center"/>
      <protection locked="0"/>
    </xf>
    <xf numFmtId="0" fontId="21" fillId="0" borderId="0" xfId="59" applyFont="1" applyAlignment="1" applyProtection="1">
      <alignment horizontal="center" vertical="center"/>
      <protection locked="0"/>
    </xf>
    <xf numFmtId="0" fontId="21" fillId="0" borderId="59" xfId="59" applyFont="1" applyBorder="1" applyAlignment="1" applyProtection="1">
      <alignment horizontal="center" vertical="center"/>
      <protection locked="0"/>
    </xf>
    <xf numFmtId="0" fontId="21" fillId="0" borderId="59" xfId="59" applyFont="1" applyBorder="1" applyAlignment="1">
      <alignment horizontal="center" vertical="center" shrinkToFit="1"/>
      <protection/>
    </xf>
    <xf numFmtId="0" fontId="21" fillId="0" borderId="60" xfId="59" applyFont="1" applyBorder="1" applyAlignment="1" applyProtection="1">
      <alignment horizontal="center" vertical="center"/>
      <protection locked="0"/>
    </xf>
    <xf numFmtId="0" fontId="21" fillId="0" borderId="60" xfId="59" applyFont="1" applyBorder="1" applyAlignment="1" applyProtection="1">
      <alignment vertical="center"/>
      <protection locked="0"/>
    </xf>
    <xf numFmtId="0" fontId="21" fillId="0" borderId="59" xfId="59" applyFont="1" applyBorder="1" applyAlignment="1">
      <alignment horizontal="center" vertical="center"/>
      <protection/>
    </xf>
    <xf numFmtId="0" fontId="17" fillId="0" borderId="0" xfId="59" applyFont="1" applyAlignment="1" applyProtection="1">
      <alignment/>
      <protection locked="0"/>
    </xf>
    <xf numFmtId="0" fontId="17" fillId="0" borderId="60" xfId="59" applyFont="1" applyBorder="1" applyAlignment="1" applyProtection="1">
      <alignment vertical="center"/>
      <protection locked="0"/>
    </xf>
    <xf numFmtId="0" fontId="21" fillId="0" borderId="60" xfId="59" applyFont="1" applyBorder="1" applyAlignment="1" applyProtection="1">
      <alignment horizontal="right"/>
      <protection locked="0"/>
    </xf>
    <xf numFmtId="0" fontId="17" fillId="0" borderId="68" xfId="59" applyFont="1" applyBorder="1" applyAlignment="1" applyProtection="1">
      <alignment horizontal="distributed" vertical="center"/>
      <protection locked="0"/>
    </xf>
    <xf numFmtId="0" fontId="17" fillId="0" borderId="69" xfId="59" applyFont="1" applyBorder="1" applyAlignment="1" applyProtection="1">
      <alignment horizontal="distributed" vertical="center"/>
      <protection locked="0"/>
    </xf>
    <xf numFmtId="0" fontId="17" fillId="0" borderId="70" xfId="59" applyFont="1" applyBorder="1" applyAlignment="1" applyProtection="1">
      <alignment horizontal="distributed" vertical="center"/>
      <protection locked="0"/>
    </xf>
    <xf numFmtId="41" fontId="17" fillId="0" borderId="0" xfId="59" applyNumberFormat="1" applyFont="1" applyBorder="1" applyAlignment="1" applyProtection="1">
      <alignment horizontal="right" vertical="center"/>
      <protection locked="0"/>
    </xf>
    <xf numFmtId="0" fontId="17" fillId="0" borderId="71" xfId="59" applyFont="1" applyBorder="1" applyAlignment="1" applyProtection="1">
      <alignment horizontal="distributed" vertical="center"/>
      <protection locked="0"/>
    </xf>
    <xf numFmtId="41" fontId="17" fillId="0" borderId="38" xfId="59" applyNumberFormat="1" applyFont="1" applyBorder="1" applyAlignment="1" applyProtection="1">
      <alignment horizontal="right" vertical="center"/>
      <protection locked="0"/>
    </xf>
    <xf numFmtId="41" fontId="17" fillId="0" borderId="46" xfId="59" applyNumberFormat="1" applyFont="1" applyBorder="1" applyAlignment="1" applyProtection="1">
      <alignment horizontal="right" vertical="center"/>
      <protection locked="0"/>
    </xf>
    <xf numFmtId="0" fontId="21" fillId="0" borderId="0" xfId="59" applyFont="1" applyAlignment="1" applyProtection="1">
      <alignment vertical="center"/>
      <protection locked="0"/>
    </xf>
    <xf numFmtId="0" fontId="10" fillId="0" borderId="0" xfId="59" applyAlignment="1" applyProtection="1">
      <alignment/>
      <protection locked="0"/>
    </xf>
    <xf numFmtId="0" fontId="21" fillId="0" borderId="0" xfId="59" applyFont="1" applyAlignment="1">
      <alignment horizontal="right"/>
      <protection/>
    </xf>
    <xf numFmtId="0" fontId="21" fillId="0" borderId="0" xfId="59" applyFont="1" applyAlignment="1" applyProtection="1">
      <alignment horizontal="left" vertical="top"/>
      <protection locked="0"/>
    </xf>
    <xf numFmtId="0" fontId="133" fillId="0" borderId="0" xfId="0" applyFont="1" applyAlignment="1">
      <alignment vertical="center"/>
    </xf>
    <xf numFmtId="0" fontId="17" fillId="0" borderId="46" xfId="59" applyFont="1" applyBorder="1" applyAlignment="1" applyProtection="1">
      <alignment vertical="center"/>
      <protection locked="0"/>
    </xf>
    <xf numFmtId="0" fontId="21" fillId="0" borderId="46" xfId="59" applyFont="1" applyBorder="1" applyAlignment="1" applyProtection="1">
      <alignment horizontal="right"/>
      <protection locked="0"/>
    </xf>
    <xf numFmtId="0" fontId="17" fillId="0" borderId="72" xfId="59" applyFont="1" applyBorder="1" applyAlignment="1" applyProtection="1">
      <alignment horizontal="distributed" vertical="center"/>
      <protection locked="0"/>
    </xf>
    <xf numFmtId="0" fontId="17" fillId="0" borderId="73" xfId="59" applyFont="1" applyBorder="1" applyAlignment="1" applyProtection="1">
      <alignment horizontal="distributed" vertical="center"/>
      <protection locked="0"/>
    </xf>
    <xf numFmtId="0" fontId="17" fillId="0" borderId="30" xfId="59" applyFont="1" applyBorder="1" applyAlignment="1" applyProtection="1">
      <alignment horizontal="distributed" vertical="center"/>
      <protection locked="0"/>
    </xf>
    <xf numFmtId="0" fontId="17" fillId="0" borderId="52" xfId="59" applyFont="1" applyBorder="1" applyAlignment="1" applyProtection="1">
      <alignment horizontal="distributed" vertical="center"/>
      <protection locked="0"/>
    </xf>
    <xf numFmtId="43" fontId="17" fillId="0" borderId="24" xfId="59" applyNumberFormat="1" applyFont="1" applyBorder="1" applyAlignment="1" applyProtection="1">
      <alignment horizontal="right" vertical="center"/>
      <protection locked="0"/>
    </xf>
    <xf numFmtId="0" fontId="17" fillId="0" borderId="0" xfId="59" applyFont="1" applyBorder="1" applyAlignment="1" applyProtection="1">
      <alignment horizontal="right" vertical="center"/>
      <protection locked="0"/>
    </xf>
    <xf numFmtId="43" fontId="17" fillId="0" borderId="0" xfId="59" applyNumberFormat="1" applyFont="1" applyBorder="1" applyAlignment="1" applyProtection="1">
      <alignment horizontal="right" vertical="center"/>
      <protection locked="0"/>
    </xf>
    <xf numFmtId="0" fontId="17" fillId="0" borderId="36" xfId="59" applyFont="1" applyBorder="1" applyAlignment="1" applyProtection="1">
      <alignment horizontal="distributed" vertical="center"/>
      <protection locked="0"/>
    </xf>
    <xf numFmtId="43" fontId="17" fillId="0" borderId="38" xfId="59" applyNumberFormat="1" applyFont="1" applyBorder="1" applyAlignment="1" applyProtection="1">
      <alignment horizontal="right" vertical="center"/>
      <protection locked="0"/>
    </xf>
    <xf numFmtId="43" fontId="17" fillId="0" borderId="46" xfId="59" applyNumberFormat="1" applyFont="1" applyBorder="1" applyAlignment="1" applyProtection="1">
      <alignment horizontal="right" vertical="center"/>
      <protection locked="0"/>
    </xf>
    <xf numFmtId="49" fontId="21" fillId="0" borderId="0" xfId="60" applyNumberFormat="1" applyFont="1">
      <alignment/>
      <protection/>
    </xf>
    <xf numFmtId="21" fontId="21" fillId="0" borderId="0" xfId="60" applyNumberFormat="1" applyFont="1">
      <alignment/>
      <protection/>
    </xf>
    <xf numFmtId="0" fontId="64" fillId="0" borderId="0" xfId="60" applyFont="1" applyBorder="1">
      <alignment/>
      <protection/>
    </xf>
    <xf numFmtId="0" fontId="21" fillId="0" borderId="0" xfId="60" applyFont="1" applyBorder="1" applyAlignment="1">
      <alignment vertical="top"/>
      <protection/>
    </xf>
    <xf numFmtId="0" fontId="64" fillId="0" borderId="0" xfId="60" applyFont="1">
      <alignment/>
      <protection/>
    </xf>
    <xf numFmtId="0" fontId="21" fillId="0" borderId="0" xfId="60" applyFont="1" applyAlignment="1">
      <alignment horizontal="center" vertical="center"/>
      <protection/>
    </xf>
    <xf numFmtId="0" fontId="21" fillId="0" borderId="30" xfId="60" applyFont="1" applyBorder="1" applyAlignment="1">
      <alignment horizontal="distributed" vertical="center" wrapText="1"/>
      <protection/>
    </xf>
    <xf numFmtId="0" fontId="21" fillId="0" borderId="52" xfId="60" applyFont="1" applyBorder="1" applyAlignment="1">
      <alignment horizontal="distributed" vertical="center" wrapText="1"/>
      <protection/>
    </xf>
    <xf numFmtId="0" fontId="61" fillId="0" borderId="29" xfId="60" applyFont="1" applyBorder="1" applyAlignment="1">
      <alignment horizontal="center" vertical="center" wrapText="1"/>
      <protection/>
    </xf>
    <xf numFmtId="186" fontId="61" fillId="0" borderId="24" xfId="60" applyNumberFormat="1" applyFont="1" applyBorder="1" applyAlignment="1">
      <alignment horizontal="right" vertical="center"/>
      <protection/>
    </xf>
    <xf numFmtId="0" fontId="64" fillId="0" borderId="0" xfId="60" applyFont="1" applyAlignment="1">
      <alignment horizontal="center" vertical="center"/>
      <protection/>
    </xf>
    <xf numFmtId="0" fontId="21" fillId="0" borderId="29" xfId="60" applyFont="1" applyBorder="1" applyAlignment="1">
      <alignment horizontal="center" vertical="center" wrapText="1"/>
      <protection/>
    </xf>
    <xf numFmtId="186" fontId="21" fillId="0" borderId="0" xfId="60" applyNumberFormat="1" applyFont="1" applyBorder="1" applyAlignment="1">
      <alignment horizontal="right" vertical="center"/>
      <protection/>
    </xf>
    <xf numFmtId="0" fontId="21" fillId="0" borderId="50" xfId="60" applyFont="1" applyBorder="1" applyAlignment="1">
      <alignment horizontal="center" vertical="center" wrapText="1"/>
      <protection/>
    </xf>
    <xf numFmtId="186" fontId="21" fillId="0" borderId="27" xfId="60" applyNumberFormat="1" applyFont="1" applyBorder="1" applyAlignment="1">
      <alignment horizontal="right" vertical="center"/>
      <protection/>
    </xf>
    <xf numFmtId="0" fontId="64" fillId="0" borderId="0" xfId="60" applyFont="1" applyAlignment="1">
      <alignment vertical="center"/>
      <protection/>
    </xf>
    <xf numFmtId="0" fontId="64" fillId="0" borderId="0" xfId="60" applyFont="1" applyAlignment="1">
      <alignment vertical="top"/>
      <protection/>
    </xf>
    <xf numFmtId="49" fontId="21" fillId="0" borderId="0" xfId="60" applyNumberFormat="1" applyFont="1" applyBorder="1">
      <alignment/>
      <protection/>
    </xf>
    <xf numFmtId="0" fontId="19" fillId="0" borderId="0" xfId="0" applyFont="1" applyAlignment="1" applyProtection="1">
      <alignment/>
      <protection locked="0"/>
    </xf>
    <xf numFmtId="0" fontId="19" fillId="0" borderId="0" xfId="0" applyFont="1" applyAlignment="1" applyProtection="1">
      <alignment horizontal="center"/>
      <protection locked="0"/>
    </xf>
    <xf numFmtId="0" fontId="19" fillId="0" borderId="0" xfId="0" applyFont="1" applyAlignment="1" applyProtection="1">
      <alignment horizontal="left"/>
      <protection locked="0"/>
    </xf>
    <xf numFmtId="0" fontId="70" fillId="0" borderId="0" xfId="0" applyFont="1" applyAlignment="1" applyProtection="1">
      <alignment/>
      <protection locked="0"/>
    </xf>
    <xf numFmtId="0" fontId="70" fillId="0" borderId="0" xfId="0" applyFont="1" applyAlignment="1" applyProtection="1">
      <alignment vertical="center"/>
      <protection locked="0"/>
    </xf>
    <xf numFmtId="0" fontId="70" fillId="0" borderId="0" xfId="0" applyFont="1" applyAlignment="1" applyProtection="1">
      <alignment horizontal="center"/>
      <protection locked="0"/>
    </xf>
    <xf numFmtId="0" fontId="71" fillId="0" borderId="0" xfId="0" applyFont="1" applyBorder="1" applyAlignment="1" applyProtection="1">
      <alignment horizontal="right" vertical="top"/>
      <protection locked="0"/>
    </xf>
    <xf numFmtId="0" fontId="70" fillId="0" borderId="0" xfId="0" applyFont="1" applyFill="1" applyBorder="1" applyAlignment="1" applyProtection="1">
      <alignment horizontal="center" vertical="top"/>
      <protection locked="0"/>
    </xf>
    <xf numFmtId="0" fontId="70" fillId="0" borderId="0" xfId="0" applyFont="1" applyFill="1" applyBorder="1" applyAlignment="1" applyProtection="1">
      <alignment horizontal="left" vertical="top"/>
      <protection locked="0"/>
    </xf>
    <xf numFmtId="0" fontId="70" fillId="0" borderId="0" xfId="0" applyFont="1" applyAlignment="1" applyProtection="1">
      <alignment vertical="top"/>
      <protection locked="0"/>
    </xf>
    <xf numFmtId="0" fontId="70" fillId="0" borderId="0" xfId="0" applyFont="1" applyAlignment="1" applyProtection="1">
      <alignment horizontal="left" vertical="top"/>
      <protection locked="0"/>
    </xf>
    <xf numFmtId="187" fontId="72" fillId="0" borderId="46" xfId="0" applyNumberFormat="1" applyFont="1" applyBorder="1" applyAlignment="1" applyProtection="1">
      <alignment horizontal="center" vertical="center"/>
      <protection hidden="1"/>
    </xf>
    <xf numFmtId="187" fontId="72" fillId="0" borderId="38" xfId="0" applyNumberFormat="1" applyFont="1" applyBorder="1" applyAlignment="1" applyProtection="1">
      <alignment horizontal="center" vertical="center"/>
      <protection hidden="1"/>
    </xf>
    <xf numFmtId="0" fontId="71" fillId="0" borderId="36" xfId="0" applyFont="1" applyBorder="1" applyAlignment="1" applyProtection="1">
      <alignment horizontal="center" vertical="center"/>
      <protection locked="0"/>
    </xf>
    <xf numFmtId="187" fontId="72" fillId="0" borderId="0" xfId="0" applyNumberFormat="1" applyFont="1" applyBorder="1" applyAlignment="1" applyProtection="1">
      <alignment horizontal="center" vertical="center"/>
      <protection hidden="1"/>
    </xf>
    <xf numFmtId="187" fontId="72" fillId="0" borderId="57" xfId="0" applyNumberFormat="1" applyFont="1" applyBorder="1" applyAlignment="1" applyProtection="1">
      <alignment horizontal="center" vertical="center"/>
      <protection hidden="1"/>
    </xf>
    <xf numFmtId="0" fontId="71" fillId="0" borderId="29" xfId="0" applyFont="1" applyBorder="1" applyAlignment="1" applyProtection="1">
      <alignment horizontal="center" vertical="center"/>
      <protection locked="0"/>
    </xf>
    <xf numFmtId="187" fontId="72" fillId="0" borderId="24" xfId="0" applyNumberFormat="1" applyFont="1" applyBorder="1" applyAlignment="1" applyProtection="1">
      <alignment horizontal="center" vertical="center"/>
      <protection hidden="1"/>
    </xf>
    <xf numFmtId="187" fontId="72" fillId="0" borderId="52" xfId="0" applyNumberFormat="1" applyFont="1" applyBorder="1" applyAlignment="1" applyProtection="1">
      <alignment horizontal="center" vertical="center"/>
      <protection hidden="1"/>
    </xf>
    <xf numFmtId="0" fontId="71" fillId="0" borderId="52" xfId="0" applyFont="1" applyBorder="1" applyAlignment="1" applyProtection="1">
      <alignment horizontal="center" vertical="center"/>
      <protection locked="0"/>
    </xf>
    <xf numFmtId="0" fontId="71" fillId="0" borderId="30" xfId="0" applyFont="1" applyBorder="1" applyAlignment="1" applyProtection="1">
      <alignment horizontal="center" vertical="center"/>
      <protection locked="0"/>
    </xf>
    <xf numFmtId="0" fontId="71" fillId="0" borderId="25"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27" xfId="0" applyFont="1" applyBorder="1" applyAlignment="1" applyProtection="1">
      <alignment vertical="center"/>
      <protection locked="0"/>
    </xf>
    <xf numFmtId="0" fontId="19" fillId="0" borderId="27" xfId="0" applyFont="1" applyBorder="1" applyAlignment="1" applyProtection="1">
      <alignment horizontal="center" vertical="center"/>
      <protection locked="0"/>
    </xf>
    <xf numFmtId="0" fontId="19"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44" fillId="0" borderId="74" xfId="0" applyFont="1" applyFill="1" applyBorder="1" applyAlignment="1" applyProtection="1">
      <alignment horizontal="left"/>
      <protection/>
    </xf>
    <xf numFmtId="0" fontId="144" fillId="0" borderId="0" xfId="0" applyFont="1" applyFill="1" applyAlignment="1" applyProtection="1">
      <alignment horizontal="left"/>
      <protection/>
    </xf>
    <xf numFmtId="0" fontId="144" fillId="0" borderId="0" xfId="0" applyFont="1" applyFill="1" applyAlignment="1">
      <alignment/>
    </xf>
    <xf numFmtId="0" fontId="0" fillId="0" borderId="0" xfId="0" applyFill="1" applyAlignment="1">
      <alignment/>
    </xf>
    <xf numFmtId="0" fontId="144" fillId="0" borderId="75" xfId="0" applyFont="1" applyFill="1" applyBorder="1" applyAlignment="1" applyProtection="1">
      <alignment horizontal="left"/>
      <protection/>
    </xf>
    <xf numFmtId="0" fontId="144" fillId="0" borderId="76" xfId="0" applyFont="1" applyBorder="1" applyAlignment="1">
      <alignment/>
    </xf>
    <xf numFmtId="0" fontId="144" fillId="0" borderId="77" xfId="0" applyFont="1" applyBorder="1" applyAlignment="1">
      <alignment/>
    </xf>
    <xf numFmtId="0" fontId="144" fillId="0" borderId="77" xfId="0" applyFont="1" applyFill="1" applyBorder="1" applyAlignment="1">
      <alignment/>
    </xf>
    <xf numFmtId="0" fontId="0" fillId="0" borderId="77" xfId="0" applyFill="1" applyBorder="1" applyAlignment="1">
      <alignment/>
    </xf>
    <xf numFmtId="0" fontId="145" fillId="0" borderId="78" xfId="0" applyFont="1" applyFill="1" applyBorder="1" applyAlignment="1">
      <alignment horizontal="left" vertical="center"/>
    </xf>
    <xf numFmtId="0" fontId="145" fillId="0" borderId="0" xfId="0" applyFont="1" applyFill="1" applyAlignment="1">
      <alignment horizontal="left" vertical="center"/>
    </xf>
    <xf numFmtId="0" fontId="146" fillId="0" borderId="0" xfId="0" applyFont="1" applyFill="1" applyAlignment="1">
      <alignment horizontal="left" vertical="center"/>
    </xf>
    <xf numFmtId="0" fontId="147" fillId="0" borderId="79" xfId="0" applyFont="1" applyFill="1" applyBorder="1" applyAlignment="1">
      <alignment horizontal="left"/>
    </xf>
    <xf numFmtId="0" fontId="0" fillId="0" borderId="79" xfId="0" applyFill="1" applyBorder="1" applyAlignment="1">
      <alignment horizontal="left"/>
    </xf>
    <xf numFmtId="0" fontId="0" fillId="0" borderId="0" xfId="0" applyFill="1" applyAlignment="1">
      <alignment horizontal="left"/>
    </xf>
    <xf numFmtId="0" fontId="144" fillId="0" borderId="0" xfId="0" applyFont="1" applyFill="1" applyAlignment="1">
      <alignment horizontal="right"/>
    </xf>
    <xf numFmtId="0" fontId="144" fillId="0" borderId="80" xfId="0" applyFont="1" applyFill="1" applyBorder="1" applyAlignment="1">
      <alignment horizontal="left" vertical="center"/>
    </xf>
    <xf numFmtId="0" fontId="144" fillId="0" borderId="81" xfId="0" applyFont="1" applyFill="1" applyBorder="1" applyAlignment="1">
      <alignment horizontal="left" vertical="center"/>
    </xf>
    <xf numFmtId="0" fontId="144" fillId="0" borderId="74" xfId="0" applyFont="1" applyFill="1" applyBorder="1" applyAlignment="1">
      <alignment horizontal="left" vertical="center"/>
    </xf>
    <xf numFmtId="0" fontId="144" fillId="0" borderId="82" xfId="0" applyFont="1" applyFill="1" applyBorder="1" applyAlignment="1">
      <alignment horizontal="center" vertical="center" wrapText="1"/>
    </xf>
    <xf numFmtId="0" fontId="144" fillId="0" borderId="82" xfId="0" applyFont="1" applyFill="1" applyBorder="1" applyAlignment="1">
      <alignment horizontal="center" vertical="center"/>
    </xf>
    <xf numFmtId="0" fontId="144" fillId="0" borderId="83" xfId="0" applyFont="1" applyFill="1" applyBorder="1" applyAlignment="1">
      <alignment horizontal="center" vertical="center" wrapText="1"/>
    </xf>
    <xf numFmtId="0" fontId="144" fillId="0" borderId="84" xfId="0" applyFont="1" applyFill="1" applyBorder="1" applyAlignment="1">
      <alignment horizontal="center" vertical="center"/>
    </xf>
    <xf numFmtId="0" fontId="147" fillId="0" borderId="77" xfId="0" applyFont="1" applyFill="1" applyBorder="1" applyAlignment="1">
      <alignment horizontal="center" vertical="center"/>
    </xf>
    <xf numFmtId="0" fontId="144" fillId="0" borderId="76" xfId="0" applyFont="1" applyFill="1" applyBorder="1" applyAlignment="1">
      <alignment vertical="center"/>
    </xf>
    <xf numFmtId="0" fontId="0" fillId="0" borderId="75" xfId="0" applyFill="1" applyBorder="1" applyAlignment="1">
      <alignment/>
    </xf>
    <xf numFmtId="0" fontId="0" fillId="0" borderId="85" xfId="0" applyFill="1" applyBorder="1" applyAlignment="1">
      <alignment/>
    </xf>
    <xf numFmtId="0" fontId="0" fillId="0" borderId="76" xfId="0" applyFill="1" applyBorder="1" applyAlignment="1">
      <alignment/>
    </xf>
    <xf numFmtId="0" fontId="144" fillId="0" borderId="86" xfId="0" applyFont="1" applyFill="1" applyBorder="1" applyAlignment="1">
      <alignment horizontal="center" vertical="center"/>
    </xf>
    <xf numFmtId="0" fontId="144" fillId="0" borderId="87" xfId="0" applyFont="1" applyFill="1" applyBorder="1" applyAlignment="1">
      <alignment horizontal="center" vertical="center"/>
    </xf>
    <xf numFmtId="0" fontId="144" fillId="0" borderId="87" xfId="0" applyFont="1" applyFill="1" applyBorder="1" applyAlignment="1">
      <alignment horizontal="center" vertical="center" wrapText="1"/>
    </xf>
    <xf numFmtId="0" fontId="144" fillId="0" borderId="88" xfId="0" applyFont="1" applyFill="1" applyBorder="1" applyAlignment="1">
      <alignment horizontal="center" vertical="center" wrapText="1"/>
    </xf>
    <xf numFmtId="0" fontId="144" fillId="0" borderId="77" xfId="0" applyFont="1" applyFill="1" applyBorder="1" applyAlignment="1">
      <alignment horizontal="center" vertical="center"/>
    </xf>
    <xf numFmtId="0" fontId="147" fillId="0" borderId="76" xfId="0" applyFont="1" applyFill="1" applyBorder="1" applyAlignment="1">
      <alignment vertical="center"/>
    </xf>
    <xf numFmtId="0" fontId="147" fillId="0" borderId="76" xfId="0" applyFont="1" applyFill="1" applyBorder="1" applyAlignment="1">
      <alignment horizontal="right" vertical="center"/>
    </xf>
    <xf numFmtId="0" fontId="0" fillId="0" borderId="74" xfId="0" applyFill="1" applyBorder="1" applyAlignment="1">
      <alignment/>
    </xf>
    <xf numFmtId="0" fontId="0" fillId="0" borderId="89" xfId="0" applyFill="1" applyBorder="1" applyAlignment="1">
      <alignment/>
    </xf>
    <xf numFmtId="0" fontId="0" fillId="0" borderId="90" xfId="0" applyFill="1" applyBorder="1" applyAlignment="1">
      <alignment/>
    </xf>
    <xf numFmtId="0" fontId="147" fillId="60" borderId="76" xfId="0" applyFont="1" applyFill="1" applyBorder="1" applyAlignment="1">
      <alignment horizontal="center" vertical="center"/>
    </xf>
    <xf numFmtId="0" fontId="0" fillId="0" borderId="91" xfId="0" applyFill="1" applyBorder="1" applyAlignment="1">
      <alignment horizontal="center"/>
    </xf>
    <xf numFmtId="0" fontId="0" fillId="0" borderId="87" xfId="0" applyFill="1" applyBorder="1" applyAlignment="1">
      <alignment horizontal="center"/>
    </xf>
    <xf numFmtId="0" fontId="0" fillId="0" borderId="88" xfId="0" applyFill="1" applyBorder="1" applyAlignment="1">
      <alignment horizontal="center"/>
    </xf>
    <xf numFmtId="0" fontId="147" fillId="0" borderId="76" xfId="0" applyFont="1" applyFill="1" applyBorder="1" applyAlignment="1">
      <alignment horizontal="center" vertical="center"/>
    </xf>
    <xf numFmtId="0" fontId="144" fillId="0" borderId="0" xfId="0" applyFont="1" applyFill="1" applyAlignment="1">
      <alignment horizontal="left" vertical="center"/>
    </xf>
    <xf numFmtId="0" fontId="147" fillId="0" borderId="0" xfId="0" applyFont="1" applyAlignment="1">
      <alignment/>
    </xf>
    <xf numFmtId="0" fontId="144" fillId="0" borderId="0" xfId="0" applyFont="1" applyFill="1" applyAlignment="1">
      <alignment vertical="center"/>
    </xf>
    <xf numFmtId="0" fontId="144" fillId="0" borderId="0" xfId="0" applyFont="1" applyFill="1" applyAlignment="1">
      <alignment horizontal="center"/>
    </xf>
    <xf numFmtId="0" fontId="144" fillId="0" borderId="0" xfId="0" applyFont="1" applyFill="1" applyAlignment="1" applyProtection="1">
      <alignment/>
      <protection/>
    </xf>
    <xf numFmtId="0" fontId="144" fillId="0" borderId="0" xfId="0" applyFont="1" applyFill="1" applyAlignment="1" applyProtection="1">
      <alignment wrapText="1"/>
      <protection/>
    </xf>
    <xf numFmtId="0" fontId="144" fillId="0" borderId="0" xfId="0" applyFont="1" applyFill="1" applyAlignment="1">
      <alignment vertical="center" wrapText="1"/>
    </xf>
    <xf numFmtId="0" fontId="0" fillId="0" borderId="0" xfId="0" applyFill="1" applyAlignment="1">
      <alignment vertical="center" wrapText="1"/>
    </xf>
    <xf numFmtId="0" fontId="121" fillId="0" borderId="32" xfId="141" applyFill="1" applyBorder="1" applyAlignment="1" applyProtection="1">
      <alignment horizontal="center" vertical="center" wrapText="1"/>
      <protection/>
    </xf>
    <xf numFmtId="37" fontId="21" fillId="0" borderId="0" xfId="82" applyFont="1" applyBorder="1">
      <alignment/>
      <protection/>
    </xf>
    <xf numFmtId="37" fontId="21" fillId="0" borderId="0" xfId="82" applyFont="1" applyBorder="1" applyAlignment="1">
      <alignment vertical="center"/>
      <protection/>
    </xf>
    <xf numFmtId="37" fontId="21" fillId="0" borderId="0" xfId="82" applyFont="1">
      <alignment/>
      <protection/>
    </xf>
    <xf numFmtId="37" fontId="21" fillId="0" borderId="22" xfId="82" applyFont="1" applyBorder="1" applyAlignment="1">
      <alignment horizontal="center" vertical="center"/>
      <protection/>
    </xf>
    <xf numFmtId="0" fontId="141" fillId="0" borderId="35" xfId="88" applyFont="1" applyBorder="1" applyAlignment="1">
      <alignment horizontal="left" vertical="center"/>
      <protection/>
    </xf>
    <xf numFmtId="37" fontId="21" fillId="0" borderId="27" xfId="82" applyFont="1" applyBorder="1" applyAlignment="1">
      <alignment vertical="center"/>
      <protection/>
    </xf>
    <xf numFmtId="37" fontId="21" fillId="0" borderId="29" xfId="82" applyFont="1" applyBorder="1" applyAlignment="1">
      <alignment horizontal="center" vertical="center"/>
      <protection/>
    </xf>
    <xf numFmtId="37" fontId="21" fillId="0" borderId="0" xfId="82" applyFont="1" applyAlignment="1">
      <alignment vertical="center"/>
      <protection/>
    </xf>
    <xf numFmtId="37" fontId="21" fillId="0" borderId="24" xfId="82" applyFont="1" applyBorder="1" applyAlignment="1">
      <alignment horizontal="centerContinuous" vertical="center"/>
      <protection/>
    </xf>
    <xf numFmtId="0" fontId="21" fillId="0" borderId="24" xfId="88" applyFont="1" applyBorder="1" applyAlignment="1" quotePrefix="1">
      <alignment horizontal="left" vertical="center"/>
      <protection/>
    </xf>
    <xf numFmtId="37" fontId="28" fillId="0" borderId="24" xfId="82" applyFont="1" applyBorder="1">
      <alignment/>
      <protection/>
    </xf>
    <xf numFmtId="37" fontId="21" fillId="0" borderId="24" xfId="82" applyFont="1" applyBorder="1">
      <alignment/>
      <protection/>
    </xf>
    <xf numFmtId="37" fontId="46" fillId="0" borderId="0" xfId="82" applyFont="1" applyBorder="1" applyAlignment="1">
      <alignment horizontal="centerContinuous"/>
      <protection/>
    </xf>
    <xf numFmtId="37" fontId="21" fillId="0" borderId="0" xfId="82" applyFont="1" applyBorder="1" applyAlignment="1" applyProtection="1">
      <alignment horizontal="centerContinuous"/>
      <protection/>
    </xf>
    <xf numFmtId="37" fontId="21" fillId="0" borderId="0" xfId="82" applyFont="1" applyBorder="1" applyAlignment="1">
      <alignment horizontal="centerContinuous"/>
      <protection/>
    </xf>
    <xf numFmtId="37" fontId="21" fillId="0" borderId="0" xfId="82" applyFont="1" applyBorder="1" applyAlignment="1">
      <alignment horizontal="center" vertical="center"/>
      <protection/>
    </xf>
    <xf numFmtId="37" fontId="21" fillId="0" borderId="0" xfId="82" applyFont="1" applyAlignment="1">
      <alignment horizontal="center" vertical="center"/>
      <protection/>
    </xf>
    <xf numFmtId="37" fontId="21" fillId="0" borderId="32" xfId="82" applyFont="1" applyBorder="1" applyAlignment="1" applyProtection="1">
      <alignment horizontal="center" vertical="center"/>
      <protection/>
    </xf>
    <xf numFmtId="37" fontId="21" fillId="0" borderId="32" xfId="82" applyFont="1" applyBorder="1" applyAlignment="1" applyProtection="1">
      <alignment horizontal="center" vertical="center" wrapText="1"/>
      <protection/>
    </xf>
    <xf numFmtId="37" fontId="21" fillId="0" borderId="35" xfId="82" applyFont="1" applyBorder="1" applyAlignment="1" applyProtection="1">
      <alignment horizontal="center" vertical="center" wrapText="1"/>
      <protection/>
    </xf>
    <xf numFmtId="37" fontId="21" fillId="0" borderId="92" xfId="82" applyFont="1" applyBorder="1" applyAlignment="1" applyProtection="1">
      <alignment horizontal="center" vertical="center" wrapText="1"/>
      <protection/>
    </xf>
    <xf numFmtId="37" fontId="21" fillId="0" borderId="50" xfId="82" applyFont="1" applyBorder="1" applyAlignment="1" applyProtection="1">
      <alignment horizontal="center"/>
      <protection/>
    </xf>
    <xf numFmtId="190" fontId="21" fillId="0" borderId="32" xfId="82" applyNumberFormat="1" applyFont="1" applyBorder="1" applyProtection="1">
      <alignment/>
      <protection/>
    </xf>
    <xf numFmtId="190" fontId="21" fillId="0" borderId="35" xfId="82" applyNumberFormat="1" applyFont="1" applyBorder="1" applyProtection="1">
      <alignment/>
      <protection/>
    </xf>
    <xf numFmtId="37" fontId="21" fillId="0" borderId="27" xfId="82" applyFont="1" applyBorder="1" applyAlignment="1" applyProtection="1">
      <alignment horizontal="center"/>
      <protection/>
    </xf>
    <xf numFmtId="190" fontId="21" fillId="0" borderId="57" xfId="82" applyNumberFormat="1" applyFont="1" applyBorder="1" applyProtection="1">
      <alignment/>
      <protection/>
    </xf>
    <xf numFmtId="190" fontId="21" fillId="0" borderId="93" xfId="82" applyNumberFormat="1" applyFont="1" applyBorder="1" applyProtection="1">
      <alignment/>
      <protection/>
    </xf>
    <xf numFmtId="190" fontId="21" fillId="0" borderId="94" xfId="82" applyNumberFormat="1" applyFont="1" applyBorder="1" applyProtection="1">
      <alignment/>
      <protection/>
    </xf>
    <xf numFmtId="191" fontId="22" fillId="0" borderId="95" xfId="60" applyNumberFormat="1" applyFont="1" applyFill="1" applyBorder="1" applyAlignment="1">
      <alignment vertical="center"/>
      <protection/>
    </xf>
    <xf numFmtId="190" fontId="61" fillId="0" borderId="29" xfId="82" applyNumberFormat="1" applyFont="1" applyBorder="1" applyAlignment="1" applyProtection="1">
      <alignment horizontal="center"/>
      <protection/>
    </xf>
    <xf numFmtId="190" fontId="61" fillId="0" borderId="22" xfId="82" applyNumberFormat="1" applyFont="1" applyBorder="1" applyAlignment="1" applyProtection="1">
      <alignment horizontal="center"/>
      <protection/>
    </xf>
    <xf numFmtId="190" fontId="61" fillId="0" borderId="23" xfId="82" applyNumberFormat="1" applyFont="1" applyBorder="1" applyAlignment="1" applyProtection="1">
      <alignment horizontal="center"/>
      <protection/>
    </xf>
    <xf numFmtId="191" fontId="22" fillId="0" borderId="28" xfId="60" applyNumberFormat="1" applyFont="1" applyFill="1" applyBorder="1" applyAlignment="1">
      <alignment vertical="center"/>
      <protection/>
    </xf>
    <xf numFmtId="190" fontId="61" fillId="0" borderId="96" xfId="82" applyNumberFormat="1" applyFont="1" applyBorder="1" applyAlignment="1" applyProtection="1">
      <alignment horizontal="center"/>
      <protection/>
    </xf>
    <xf numFmtId="190" fontId="61" fillId="0" borderId="28" xfId="82" applyNumberFormat="1" applyFont="1" applyBorder="1" applyAlignment="1" applyProtection="1">
      <alignment horizontal="center"/>
      <protection/>
    </xf>
    <xf numFmtId="191" fontId="22" fillId="0" borderId="0" xfId="60" applyNumberFormat="1" applyFont="1" applyFill="1" applyBorder="1" applyAlignment="1">
      <alignment vertical="center"/>
      <protection/>
    </xf>
    <xf numFmtId="190" fontId="61" fillId="0" borderId="0" xfId="82" applyNumberFormat="1" applyFont="1" applyBorder="1" applyAlignment="1" applyProtection="1">
      <alignment horizontal="center"/>
      <protection/>
    </xf>
    <xf numFmtId="37" fontId="78" fillId="0" borderId="42" xfId="82" applyFont="1" applyFill="1" applyBorder="1" applyAlignment="1">
      <alignment horizontal="center" vertical="center"/>
      <protection/>
    </xf>
    <xf numFmtId="37" fontId="21" fillId="0" borderId="54" xfId="82" applyFont="1" applyFill="1" applyBorder="1" applyAlignment="1">
      <alignment vertical="center"/>
      <protection/>
    </xf>
    <xf numFmtId="37" fontId="21" fillId="0" borderId="54" xfId="82" applyFont="1" applyFill="1" applyBorder="1">
      <alignment/>
      <protection/>
    </xf>
    <xf numFmtId="37" fontId="21" fillId="0" borderId="54" xfId="82" applyFont="1" applyFill="1" applyBorder="1" applyAlignment="1">
      <alignment horizontal="right" vertical="center"/>
      <protection/>
    </xf>
    <xf numFmtId="37" fontId="21" fillId="0" borderId="54" xfId="82" applyFont="1" applyFill="1" applyBorder="1" applyAlignment="1" quotePrefix="1">
      <alignment horizontal="right" vertical="center"/>
      <protection/>
    </xf>
    <xf numFmtId="37" fontId="21" fillId="0" borderId="54" xfId="82" applyFont="1" applyFill="1" applyBorder="1" applyAlignment="1">
      <alignment horizontal="right"/>
      <protection/>
    </xf>
    <xf numFmtId="0" fontId="21" fillId="0" borderId="54" xfId="88" applyFont="1" applyFill="1" applyBorder="1" applyAlignment="1">
      <alignment vertical="center"/>
      <protection/>
    </xf>
    <xf numFmtId="0" fontId="21" fillId="0" borderId="0" xfId="85" applyFont="1" applyBorder="1" applyAlignment="1" quotePrefix="1">
      <alignment horizontal="left" vertical="center"/>
      <protection/>
    </xf>
    <xf numFmtId="37" fontId="21" fillId="0" borderId="0" xfId="82" applyFont="1" applyBorder="1" applyAlignment="1">
      <alignment horizontal="left" vertical="center"/>
      <protection/>
    </xf>
    <xf numFmtId="37" fontId="21" fillId="0" borderId="0" xfId="82" applyFont="1" applyBorder="1" applyAlignment="1" quotePrefix="1">
      <alignment horizontal="right" vertical="center"/>
      <protection/>
    </xf>
    <xf numFmtId="37" fontId="21" fillId="0" borderId="0" xfId="82" applyFont="1" applyBorder="1" applyAlignment="1" quotePrefix="1">
      <alignment horizontal="left" vertical="center"/>
      <protection/>
    </xf>
    <xf numFmtId="37" fontId="141" fillId="0" borderId="0" xfId="82" applyFont="1" applyBorder="1" applyAlignment="1">
      <alignment vertical="center"/>
      <protection/>
    </xf>
    <xf numFmtId="0" fontId="15" fillId="0" borderId="0" xfId="60" applyFont="1" applyBorder="1" applyAlignment="1">
      <alignment horizontal="right" vertical="center"/>
      <protection/>
    </xf>
    <xf numFmtId="0" fontId="21" fillId="0" borderId="0" xfId="85" applyFont="1" applyBorder="1" applyAlignment="1">
      <alignment horizontal="left" vertical="center"/>
      <protection/>
    </xf>
    <xf numFmtId="0" fontId="21" fillId="0" borderId="0" xfId="85" applyFont="1" applyAlignment="1" quotePrefix="1">
      <alignment horizontal="left" vertical="center"/>
      <protection/>
    </xf>
    <xf numFmtId="0" fontId="21" fillId="0" borderId="0" xfId="85" applyFont="1" applyAlignment="1">
      <alignment horizontal="left" vertical="center"/>
      <protection/>
    </xf>
    <xf numFmtId="37" fontId="28" fillId="0" borderId="0" xfId="82" applyFont="1">
      <alignment/>
      <protection/>
    </xf>
    <xf numFmtId="37" fontId="21" fillId="0" borderId="0" xfId="82" applyFont="1" applyFill="1" applyAlignment="1">
      <alignment vertical="center"/>
      <protection/>
    </xf>
    <xf numFmtId="37" fontId="21" fillId="0" borderId="22" xfId="82" applyFont="1" applyFill="1" applyBorder="1" applyAlignment="1">
      <alignment horizontal="centerContinuous" vertical="center"/>
      <protection/>
    </xf>
    <xf numFmtId="37" fontId="21" fillId="0" borderId="22" xfId="82" applyFont="1" applyBorder="1" applyAlignment="1">
      <alignment horizontal="centerContinuous" vertical="center"/>
      <protection/>
    </xf>
    <xf numFmtId="0" fontId="21" fillId="0" borderId="35" xfId="88" applyFont="1" applyFill="1" applyBorder="1" applyAlignment="1">
      <alignment horizontal="left" vertical="center"/>
      <protection/>
    </xf>
    <xf numFmtId="37" fontId="21" fillId="0" borderId="27" xfId="82" applyFont="1" applyFill="1" applyBorder="1" applyAlignment="1">
      <alignment vertical="center"/>
      <protection/>
    </xf>
    <xf numFmtId="37" fontId="21" fillId="0" borderId="22" xfId="82" applyFont="1" applyFill="1" applyBorder="1" applyAlignment="1" applyProtection="1">
      <alignment horizontal="center" vertical="center" wrapText="1"/>
      <protection/>
    </xf>
    <xf numFmtId="37" fontId="51" fillId="0" borderId="22" xfId="82" applyFont="1" applyFill="1" applyBorder="1" applyAlignment="1" applyProtection="1">
      <alignment horizontal="center" vertical="center" wrapText="1"/>
      <protection/>
    </xf>
    <xf numFmtId="37" fontId="21" fillId="0" borderId="22" xfId="82" applyFont="1" applyBorder="1" applyAlignment="1" applyProtection="1">
      <alignment horizontal="center" vertical="center" wrapText="1"/>
      <protection/>
    </xf>
    <xf numFmtId="37" fontId="22" fillId="0" borderId="23" xfId="82" applyFont="1" applyBorder="1" applyAlignment="1" applyProtection="1">
      <alignment horizontal="center" vertical="center" wrapText="1"/>
      <protection/>
    </xf>
    <xf numFmtId="37" fontId="21" fillId="0" borderId="29" xfId="82" applyFont="1" applyFill="1" applyBorder="1" applyAlignment="1" applyProtection="1">
      <alignment horizontal="center" vertical="center"/>
      <protection/>
    </xf>
    <xf numFmtId="37" fontId="21" fillId="0" borderId="28" xfId="82" applyFont="1" applyBorder="1" applyAlignment="1" applyProtection="1">
      <alignment horizontal="center" vertical="center"/>
      <protection/>
    </xf>
    <xf numFmtId="190" fontId="21" fillId="0" borderId="22" xfId="82" applyNumberFormat="1" applyFont="1" applyFill="1" applyBorder="1" applyProtection="1">
      <alignment/>
      <protection/>
    </xf>
    <xf numFmtId="190" fontId="21" fillId="0" borderId="23" xfId="82" applyNumberFormat="1" applyFont="1" applyFill="1" applyBorder="1" applyProtection="1">
      <alignment/>
      <protection/>
    </xf>
    <xf numFmtId="37" fontId="21" fillId="0" borderId="0" xfId="82" applyFont="1" applyFill="1" applyAlignment="1">
      <alignment horizontal="left" vertical="center"/>
      <protection/>
    </xf>
    <xf numFmtId="37" fontId="21" fillId="0" borderId="0" xfId="82" applyFont="1" applyAlignment="1">
      <alignment horizontal="left" vertical="center"/>
      <protection/>
    </xf>
    <xf numFmtId="0" fontId="51" fillId="0" borderId="0" xfId="86" applyFont="1" applyFill="1" applyBorder="1" applyAlignment="1">
      <alignment horizontal="justify"/>
      <protection/>
    </xf>
    <xf numFmtId="37" fontId="21" fillId="0" borderId="0" xfId="82" applyFont="1" applyFill="1">
      <alignment/>
      <protection/>
    </xf>
    <xf numFmtId="37" fontId="21" fillId="0" borderId="0" xfId="82" applyFont="1" applyFill="1" applyBorder="1" applyAlignment="1">
      <alignment vertical="center"/>
      <protection/>
    </xf>
    <xf numFmtId="37" fontId="21" fillId="0" borderId="0" xfId="82" applyFont="1" applyFill="1" applyBorder="1" applyAlignment="1">
      <alignment horizontal="center" vertical="center"/>
      <protection/>
    </xf>
    <xf numFmtId="37" fontId="21" fillId="0" borderId="0" xfId="82" applyFont="1" applyFill="1" applyBorder="1" applyAlignment="1">
      <alignment horizontal="right" vertical="center"/>
      <protection/>
    </xf>
    <xf numFmtId="37" fontId="21" fillId="0" borderId="0" xfId="82" applyFont="1" applyFill="1" applyAlignment="1">
      <alignment horizontal="right" vertical="center"/>
      <protection/>
    </xf>
    <xf numFmtId="0" fontId="51" fillId="0" borderId="0" xfId="86" applyFont="1" applyFill="1" applyAlignment="1">
      <alignment horizontal="justify"/>
      <protection/>
    </xf>
    <xf numFmtId="37" fontId="21" fillId="0" borderId="0" xfId="82" applyFont="1" applyFill="1" applyAlignment="1" quotePrefix="1">
      <alignment horizontal="left" vertical="center"/>
      <protection/>
    </xf>
    <xf numFmtId="0" fontId="21" fillId="0" borderId="0" xfId="60" applyFont="1" applyAlignment="1">
      <alignment horizontal="right" vertical="center" indent="1"/>
      <protection/>
    </xf>
    <xf numFmtId="0" fontId="21" fillId="0" borderId="22" xfId="82" applyNumberFormat="1" applyFont="1" applyBorder="1" applyAlignment="1">
      <alignment horizontal="distributed"/>
      <protection/>
    </xf>
    <xf numFmtId="189" fontId="21" fillId="0" borderId="57" xfId="82" applyNumberFormat="1" applyFont="1" applyBorder="1" applyAlignment="1">
      <alignment vertical="center"/>
      <protection/>
    </xf>
    <xf numFmtId="37" fontId="21" fillId="0" borderId="0" xfId="82" applyFont="1" applyBorder="1" applyAlignment="1" quotePrefix="1">
      <alignment vertical="center"/>
      <protection/>
    </xf>
    <xf numFmtId="0" fontId="21" fillId="0" borderId="0" xfId="88" applyFont="1" applyBorder="1" applyAlignment="1">
      <alignment horizontal="left" vertical="center"/>
      <protection/>
    </xf>
    <xf numFmtId="37" fontId="21" fillId="0" borderId="27" xfId="82" applyFont="1" applyBorder="1" applyAlignment="1" quotePrefix="1">
      <alignment vertical="center"/>
      <protection/>
    </xf>
    <xf numFmtId="0" fontId="21" fillId="0" borderId="28" xfId="51" applyFont="1" applyBorder="1" applyAlignment="1">
      <alignment horizontal="center" vertical="center" wrapText="1"/>
      <protection/>
    </xf>
    <xf numFmtId="37" fontId="21" fillId="0" borderId="48" xfId="82" applyFont="1" applyBorder="1" applyAlignment="1" applyProtection="1">
      <alignment horizontal="center" vertical="center" wrapText="1"/>
      <protection/>
    </xf>
    <xf numFmtId="0" fontId="21" fillId="0" borderId="29" xfId="51" applyFont="1" applyBorder="1" applyAlignment="1">
      <alignment horizontal="right" vertical="center"/>
      <protection/>
    </xf>
    <xf numFmtId="190" fontId="21" fillId="0" borderId="22" xfId="82" applyNumberFormat="1" applyFont="1" applyBorder="1" applyAlignment="1" applyProtection="1">
      <alignment vertical="center"/>
      <protection/>
    </xf>
    <xf numFmtId="9" fontId="21" fillId="0" borderId="22" xfId="123" applyFont="1" applyBorder="1" applyAlignment="1" applyProtection="1">
      <alignment vertical="center"/>
      <protection/>
    </xf>
    <xf numFmtId="190" fontId="21" fillId="0" borderId="23" xfId="82" applyNumberFormat="1" applyFont="1" applyBorder="1" applyAlignment="1" applyProtection="1">
      <alignment vertical="center"/>
      <protection/>
    </xf>
    <xf numFmtId="190" fontId="21" fillId="0" borderId="97" xfId="82" applyNumberFormat="1" applyFont="1" applyBorder="1" applyAlignment="1" applyProtection="1">
      <alignment vertical="center"/>
      <protection/>
    </xf>
    <xf numFmtId="37" fontId="78" fillId="0" borderId="42" xfId="82" applyFont="1" applyBorder="1" applyAlignment="1">
      <alignment horizontal="center" vertical="center"/>
      <protection/>
    </xf>
    <xf numFmtId="37" fontId="21" fillId="0" borderId="54" xfId="82" applyFont="1" applyBorder="1" applyAlignment="1">
      <alignment vertical="center"/>
      <protection/>
    </xf>
    <xf numFmtId="37" fontId="21" fillId="0" borderId="54" xfId="82" applyFont="1" applyBorder="1">
      <alignment/>
      <protection/>
    </xf>
    <xf numFmtId="37" fontId="21" fillId="0" borderId="54" xfId="82" applyFont="1" applyBorder="1" applyAlignment="1">
      <alignment horizontal="right" vertical="center"/>
      <protection/>
    </xf>
    <xf numFmtId="37" fontId="21" fillId="0" borderId="54" xfId="82" applyFont="1" applyBorder="1" applyAlignment="1" quotePrefix="1">
      <alignment horizontal="right" vertical="center"/>
      <protection/>
    </xf>
    <xf numFmtId="37" fontId="21" fillId="0" borderId="54" xfId="82" applyFont="1" applyBorder="1" applyAlignment="1">
      <alignment horizontal="right"/>
      <protection/>
    </xf>
    <xf numFmtId="37" fontId="21" fillId="0" borderId="0" xfId="82" applyFont="1" applyAlignment="1" quotePrefix="1">
      <alignment horizontal="right" vertical="center"/>
      <protection/>
    </xf>
    <xf numFmtId="37" fontId="21" fillId="0" borderId="0" xfId="82" applyFont="1" applyAlignment="1" quotePrefix="1">
      <alignment horizontal="left" vertical="center"/>
      <protection/>
    </xf>
    <xf numFmtId="37" fontId="21" fillId="0" borderId="0" xfId="82" applyFont="1" applyAlignment="1">
      <alignment vertical="top" wrapText="1"/>
      <protection/>
    </xf>
    <xf numFmtId="37" fontId="21" fillId="0" borderId="0" xfId="82" applyFont="1" applyAlignment="1">
      <alignment horizontal="left" vertical="top" wrapText="1"/>
      <protection/>
    </xf>
    <xf numFmtId="0" fontId="21" fillId="0" borderId="0" xfId="82" applyNumberFormat="1" applyFont="1" applyBorder="1" applyAlignment="1">
      <alignment/>
      <protection/>
    </xf>
    <xf numFmtId="0" fontId="21" fillId="0" borderId="64" xfId="83" applyNumberFormat="1" applyFont="1" applyBorder="1" applyAlignment="1">
      <alignment horizontal="distributed"/>
      <protection/>
    </xf>
    <xf numFmtId="0" fontId="21" fillId="0" borderId="0" xfId="83" applyNumberFormat="1" applyFont="1" applyBorder="1" applyAlignment="1">
      <alignment horizontal="distributed"/>
      <protection/>
    </xf>
    <xf numFmtId="0" fontId="21" fillId="0" borderId="0" xfId="56" applyFont="1" applyFill="1" applyBorder="1" applyAlignment="1">
      <alignment wrapText="1"/>
      <protection/>
    </xf>
    <xf numFmtId="0" fontId="21" fillId="0" borderId="0" xfId="56" applyFont="1" applyFill="1" applyAlignment="1">
      <alignment wrapText="1"/>
      <protection/>
    </xf>
    <xf numFmtId="0" fontId="82" fillId="0" borderId="0" xfId="56" applyFont="1" applyFill="1">
      <alignment/>
      <protection/>
    </xf>
    <xf numFmtId="0" fontId="21" fillId="0" borderId="64" xfId="56" applyFont="1" applyFill="1" applyBorder="1" applyAlignment="1">
      <alignment/>
      <protection/>
    </xf>
    <xf numFmtId="0" fontId="82" fillId="0" borderId="0" xfId="56" applyFont="1" applyFill="1" applyAlignment="1">
      <alignment horizontal="center" vertical="center"/>
      <protection/>
    </xf>
    <xf numFmtId="0" fontId="51" fillId="0" borderId="98" xfId="56" applyFont="1" applyFill="1" applyBorder="1" applyAlignment="1">
      <alignment horizontal="center" vertical="center" wrapText="1"/>
      <protection/>
    </xf>
    <xf numFmtId="0" fontId="51" fillId="0" borderId="99" xfId="56" applyFont="1" applyFill="1" applyBorder="1" applyAlignment="1">
      <alignment horizontal="center" vertical="center" wrapText="1"/>
      <protection/>
    </xf>
    <xf numFmtId="41" fontId="83" fillId="0" borderId="100" xfId="56" applyNumberFormat="1" applyFont="1" applyFill="1" applyBorder="1" applyAlignment="1">
      <alignment horizontal="center" vertical="center" wrapText="1"/>
      <protection/>
    </xf>
    <xf numFmtId="41" fontId="81" fillId="0" borderId="100" xfId="56" applyNumberFormat="1" applyFont="1" applyFill="1" applyBorder="1" applyAlignment="1">
      <alignment horizontal="center" vertical="center" wrapText="1"/>
      <protection/>
    </xf>
    <xf numFmtId="192" fontId="83" fillId="0" borderId="101" xfId="56" applyNumberFormat="1" applyFont="1" applyFill="1" applyBorder="1" applyAlignment="1">
      <alignment horizontal="center" vertical="center" wrapText="1"/>
      <protection/>
    </xf>
    <xf numFmtId="41" fontId="83" fillId="0" borderId="101" xfId="56" applyNumberFormat="1" applyFont="1" applyFill="1" applyBorder="1" applyAlignment="1">
      <alignment horizontal="center" vertical="center" wrapText="1"/>
      <protection/>
    </xf>
    <xf numFmtId="0" fontId="82" fillId="0" borderId="0" xfId="56" applyFont="1" applyFill="1" applyAlignment="1">
      <alignment vertical="center"/>
      <protection/>
    </xf>
    <xf numFmtId="41" fontId="83" fillId="0" borderId="102" xfId="56" applyNumberFormat="1" applyFont="1" applyFill="1" applyBorder="1" applyAlignment="1">
      <alignment horizontal="center" vertical="center" wrapText="1"/>
      <protection/>
    </xf>
    <xf numFmtId="192" fontId="83" fillId="0" borderId="103" xfId="56" applyNumberFormat="1" applyFont="1" applyFill="1" applyBorder="1" applyAlignment="1">
      <alignment horizontal="center" vertical="center" wrapText="1"/>
      <protection/>
    </xf>
    <xf numFmtId="41" fontId="83" fillId="0" borderId="103" xfId="56" applyNumberFormat="1" applyFont="1" applyFill="1" applyBorder="1" applyAlignment="1">
      <alignment horizontal="center" vertical="center" wrapText="1"/>
      <protection/>
    </xf>
    <xf numFmtId="41" fontId="83" fillId="0" borderId="102" xfId="56" applyNumberFormat="1" applyFont="1" applyFill="1" applyBorder="1" applyAlignment="1" quotePrefix="1">
      <alignment horizontal="center" vertical="center" wrapText="1"/>
      <protection/>
    </xf>
    <xf numFmtId="37" fontId="21" fillId="0" borderId="0" xfId="83" applyFont="1">
      <alignment/>
      <protection/>
    </xf>
    <xf numFmtId="37" fontId="21" fillId="0" borderId="0" xfId="83" applyFont="1" applyAlignment="1">
      <alignment horizontal="left" vertical="center"/>
      <protection/>
    </xf>
    <xf numFmtId="37" fontId="21" fillId="0" borderId="0" xfId="83" applyFont="1" applyAlignment="1">
      <alignment vertical="center"/>
      <protection/>
    </xf>
    <xf numFmtId="37" fontId="21" fillId="0" borderId="0" xfId="83" applyFont="1" applyFill="1" applyAlignment="1">
      <alignment horizontal="left" vertical="center"/>
      <protection/>
    </xf>
    <xf numFmtId="37" fontId="21" fillId="0" borderId="0" xfId="83" applyFont="1" applyAlignment="1">
      <alignment horizontal="right" vertical="center"/>
      <protection/>
    </xf>
    <xf numFmtId="37" fontId="21" fillId="0" borderId="0" xfId="83" applyFont="1" applyFill="1">
      <alignment/>
      <protection/>
    </xf>
    <xf numFmtId="0" fontId="84" fillId="0" borderId="0" xfId="56" applyFont="1" applyFill="1">
      <alignment/>
      <protection/>
    </xf>
    <xf numFmtId="0" fontId="21" fillId="0" borderId="0" xfId="57" applyFont="1" applyFill="1" applyBorder="1" applyAlignment="1">
      <alignment horizontal="center" vertical="center"/>
      <protection/>
    </xf>
    <xf numFmtId="0" fontId="82" fillId="0" borderId="0" xfId="57" applyFont="1" applyFill="1" applyBorder="1">
      <alignment/>
      <protection/>
    </xf>
    <xf numFmtId="0" fontId="21" fillId="0" borderId="0" xfId="57" applyFont="1" applyFill="1" applyAlignment="1">
      <alignment horizontal="justify"/>
      <protection/>
    </xf>
    <xf numFmtId="0" fontId="82" fillId="0" borderId="0" xfId="57" applyFont="1" applyFill="1">
      <alignment/>
      <protection/>
    </xf>
    <xf numFmtId="0" fontId="21" fillId="0" borderId="64" xfId="57" applyFont="1" applyFill="1" applyBorder="1" applyAlignment="1">
      <alignment/>
      <protection/>
    </xf>
    <xf numFmtId="0" fontId="21" fillId="0" borderId="101" xfId="57" applyFont="1" applyFill="1" applyBorder="1" applyAlignment="1">
      <alignment/>
      <protection/>
    </xf>
    <xf numFmtId="0" fontId="21" fillId="0" borderId="0" xfId="57" applyFont="1" applyFill="1" applyBorder="1" applyAlignment="1">
      <alignment horizontal="justify"/>
      <protection/>
    </xf>
    <xf numFmtId="0" fontId="51" fillId="0" borderId="0" xfId="57" applyFont="1" applyFill="1" applyBorder="1" applyAlignment="1">
      <alignment horizontal="center" wrapText="1"/>
      <protection/>
    </xf>
    <xf numFmtId="0" fontId="15" fillId="0" borderId="0" xfId="57" applyFont="1" applyFill="1" applyBorder="1" applyAlignment="1">
      <alignment horizontal="right"/>
      <protection/>
    </xf>
    <xf numFmtId="0" fontId="82" fillId="0" borderId="0" xfId="57" applyFont="1" applyFill="1" applyAlignment="1">
      <alignment horizontal="center" vertical="center"/>
      <protection/>
    </xf>
    <xf numFmtId="0" fontId="15" fillId="0" borderId="98" xfId="57" applyFont="1" applyFill="1" applyBorder="1" applyAlignment="1">
      <alignment horizontal="center" vertical="center" wrapText="1"/>
      <protection/>
    </xf>
    <xf numFmtId="0" fontId="51" fillId="0" borderId="98" xfId="57" applyFont="1" applyFill="1" applyBorder="1" applyAlignment="1">
      <alignment horizontal="center" vertical="center" wrapText="1"/>
      <protection/>
    </xf>
    <xf numFmtId="0" fontId="51" fillId="0" borderId="98" xfId="57" applyFont="1" applyBorder="1" applyAlignment="1">
      <alignment horizontal="center" vertical="distributed" wrapText="1"/>
      <protection/>
    </xf>
    <xf numFmtId="41" fontId="83" fillId="0" borderId="102" xfId="57" applyNumberFormat="1" applyFont="1" applyFill="1" applyBorder="1" applyAlignment="1">
      <alignment horizontal="center" vertical="center" wrapText="1"/>
      <protection/>
    </xf>
    <xf numFmtId="0" fontId="15" fillId="0" borderId="104" xfId="57" applyFont="1" applyFill="1" applyBorder="1" applyAlignment="1">
      <alignment horizontal="distributed" vertical="center" wrapText="1"/>
      <protection/>
    </xf>
    <xf numFmtId="37" fontId="51" fillId="0" borderId="0" xfId="83" applyFont="1" applyFill="1">
      <alignment/>
      <protection/>
    </xf>
    <xf numFmtId="37" fontId="15" fillId="0" borderId="0" xfId="83" applyFont="1" applyFill="1" applyAlignment="1">
      <alignment horizontal="left" vertical="center"/>
      <protection/>
    </xf>
    <xf numFmtId="37" fontId="15" fillId="0" borderId="0" xfId="83" applyFont="1" applyFill="1" applyAlignment="1">
      <alignment vertical="center"/>
      <protection/>
    </xf>
    <xf numFmtId="37" fontId="15" fillId="0" borderId="0" xfId="83" applyFont="1" applyFill="1">
      <alignment/>
      <protection/>
    </xf>
    <xf numFmtId="37" fontId="21" fillId="0" borderId="0" xfId="83" applyFont="1" applyFill="1" applyAlignment="1">
      <alignment vertical="center"/>
      <protection/>
    </xf>
    <xf numFmtId="0" fontId="84" fillId="0" borderId="0" xfId="57" applyFont="1" applyFill="1">
      <alignment/>
      <protection/>
    </xf>
    <xf numFmtId="0" fontId="28" fillId="0" borderId="0" xfId="60" applyFont="1" applyFill="1">
      <alignment/>
      <protection/>
    </xf>
    <xf numFmtId="0" fontId="28" fillId="0" borderId="0" xfId="60" applyFont="1" applyFill="1" applyAlignment="1">
      <alignment wrapText="1"/>
      <protection/>
    </xf>
    <xf numFmtId="0" fontId="21" fillId="0" borderId="0" xfId="60" applyFont="1" applyFill="1" applyAlignment="1">
      <alignment wrapText="1"/>
      <protection/>
    </xf>
    <xf numFmtId="0" fontId="21" fillId="0" borderId="0" xfId="60" applyFont="1" applyFill="1" applyAlignment="1">
      <alignment/>
      <protection/>
    </xf>
    <xf numFmtId="0" fontId="74" fillId="0" borderId="0" xfId="60" applyFont="1" applyFill="1" applyBorder="1" applyAlignment="1">
      <alignment horizontal="center" wrapText="1"/>
      <protection/>
    </xf>
    <xf numFmtId="0" fontId="51" fillId="0" borderId="0" xfId="60" applyFont="1" applyFill="1" applyBorder="1" applyAlignment="1">
      <alignment horizontal="justify" wrapText="1"/>
      <protection/>
    </xf>
    <xf numFmtId="0" fontId="21" fillId="0" borderId="0" xfId="60" applyFont="1" applyFill="1" applyAlignment="1">
      <alignment horizontal="justify" wrapText="1"/>
      <protection/>
    </xf>
    <xf numFmtId="37" fontId="51" fillId="0" borderId="0" xfId="82" applyFont="1" applyFill="1">
      <alignment/>
      <protection/>
    </xf>
    <xf numFmtId="37" fontId="51" fillId="0" borderId="0" xfId="82" applyFont="1" applyFill="1" applyAlignment="1">
      <alignment vertical="center"/>
      <protection/>
    </xf>
    <xf numFmtId="37" fontId="51" fillId="0" borderId="0" xfId="82" applyFont="1" applyFill="1" applyAlignment="1" quotePrefix="1">
      <alignment horizontal="right" vertical="center"/>
      <protection/>
    </xf>
    <xf numFmtId="37" fontId="51" fillId="0" borderId="0" xfId="82" applyFont="1" applyFill="1" applyAlignment="1">
      <alignment horizontal="left" vertical="center"/>
      <protection/>
    </xf>
    <xf numFmtId="37" fontId="78" fillId="0" borderId="0" xfId="82" applyFont="1" applyBorder="1" applyAlignment="1">
      <alignment vertical="center"/>
      <protection/>
    </xf>
    <xf numFmtId="0" fontId="21" fillId="0" borderId="28" xfId="60" applyFont="1" applyFill="1" applyBorder="1" applyAlignment="1">
      <alignment horizontal="center" vertical="center" wrapText="1"/>
      <protection/>
    </xf>
    <xf numFmtId="41" fontId="74" fillId="0" borderId="52" xfId="60" applyNumberFormat="1" applyFont="1" applyFill="1" applyBorder="1" applyAlignment="1">
      <alignment horizontal="center" wrapText="1"/>
      <protection/>
    </xf>
    <xf numFmtId="41" fontId="74" fillId="0" borderId="30" xfId="60" applyNumberFormat="1" applyFont="1" applyFill="1" applyBorder="1" applyAlignment="1">
      <alignment horizontal="center" wrapText="1"/>
      <protection/>
    </xf>
    <xf numFmtId="0" fontId="51" fillId="0" borderId="24" xfId="60" applyFont="1" applyFill="1" applyBorder="1" applyAlignment="1">
      <alignment horizontal="justify" wrapText="1"/>
      <protection/>
    </xf>
    <xf numFmtId="0" fontId="51" fillId="0" borderId="25" xfId="60" applyFont="1" applyFill="1" applyBorder="1" applyAlignment="1">
      <alignment horizontal="justify" wrapText="1"/>
      <protection/>
    </xf>
    <xf numFmtId="41" fontId="74" fillId="0" borderId="23" xfId="60" applyNumberFormat="1" applyFont="1" applyFill="1" applyBorder="1" applyAlignment="1">
      <alignment horizontal="center" wrapText="1"/>
      <protection/>
    </xf>
    <xf numFmtId="41" fontId="74" fillId="0" borderId="22" xfId="60" applyNumberFormat="1" applyFont="1" applyFill="1" applyBorder="1" applyAlignment="1">
      <alignment horizontal="center" wrapText="1"/>
      <protection/>
    </xf>
    <xf numFmtId="0" fontId="51" fillId="0" borderId="28" xfId="60" applyFont="1" applyFill="1" applyBorder="1" applyAlignment="1">
      <alignment horizontal="justify" wrapText="1"/>
      <protection/>
    </xf>
    <xf numFmtId="0" fontId="51" fillId="0" borderId="29" xfId="60" applyFont="1" applyFill="1" applyBorder="1" applyAlignment="1">
      <alignment horizontal="justify" wrapText="1"/>
      <protection/>
    </xf>
    <xf numFmtId="0" fontId="51" fillId="0" borderId="28" xfId="60" applyFont="1" applyFill="1" applyBorder="1" applyAlignment="1">
      <alignment horizontal="center" wrapText="1"/>
      <protection/>
    </xf>
    <xf numFmtId="41" fontId="74" fillId="0" borderId="35" xfId="60" applyNumberFormat="1" applyFont="1" applyFill="1" applyBorder="1" applyAlignment="1">
      <alignment horizontal="center" wrapText="1"/>
      <protection/>
    </xf>
    <xf numFmtId="41" fontId="74" fillId="0" borderId="32" xfId="60" applyNumberFormat="1" applyFont="1" applyFill="1" applyBorder="1" applyAlignment="1">
      <alignment horizontal="center" wrapText="1"/>
      <protection/>
    </xf>
    <xf numFmtId="0" fontId="21" fillId="0" borderId="27" xfId="60" applyFont="1" applyFill="1" applyBorder="1" applyAlignment="1">
      <alignment horizontal="center" vertical="center" wrapText="1"/>
      <protection/>
    </xf>
    <xf numFmtId="0" fontId="21" fillId="0" borderId="0" xfId="60" applyFont="1" applyFill="1" applyBorder="1" applyAlignment="1">
      <alignment horizontal="center" vertical="center" wrapText="1"/>
      <protection/>
    </xf>
    <xf numFmtId="0" fontId="28" fillId="0" borderId="0" xfId="60" applyFont="1" applyFill="1" applyAlignment="1">
      <alignment horizontal="center" vertical="center"/>
      <protection/>
    </xf>
    <xf numFmtId="0" fontId="15" fillId="0" borderId="35" xfId="60" applyFont="1" applyFill="1" applyBorder="1" applyAlignment="1">
      <alignment horizontal="center" vertical="center" wrapText="1"/>
      <protection/>
    </xf>
    <xf numFmtId="0" fontId="21" fillId="0" borderId="35" xfId="60" applyFont="1" applyFill="1" applyBorder="1" applyAlignment="1">
      <alignment horizontal="center" vertical="center"/>
      <protection/>
    </xf>
    <xf numFmtId="0" fontId="21" fillId="0" borderId="50" xfId="60" applyFont="1" applyFill="1" applyBorder="1" applyAlignment="1">
      <alignment horizontal="center" vertical="center" wrapText="1"/>
      <protection/>
    </xf>
    <xf numFmtId="0" fontId="15" fillId="0" borderId="23" xfId="60" applyFont="1" applyFill="1" applyBorder="1" applyAlignment="1">
      <alignment horizontal="center" vertical="center" wrapText="1"/>
      <protection/>
    </xf>
    <xf numFmtId="0" fontId="21" fillId="0" borderId="29" xfId="60" applyFont="1" applyFill="1" applyBorder="1" applyAlignment="1">
      <alignment horizontal="center" vertical="center" wrapText="1"/>
      <protection/>
    </xf>
    <xf numFmtId="0" fontId="21" fillId="0" borderId="0" xfId="60" applyFont="1" applyFill="1" applyBorder="1" applyAlignment="1">
      <alignment wrapText="1"/>
      <protection/>
    </xf>
    <xf numFmtId="0" fontId="21" fillId="0" borderId="0" xfId="60" applyFont="1" applyFill="1" applyBorder="1" applyAlignment="1">
      <alignment horizontal="justify" wrapText="1"/>
      <protection/>
    </xf>
    <xf numFmtId="0" fontId="21" fillId="0" borderId="57" xfId="60" applyFont="1" applyFill="1" applyBorder="1" applyAlignment="1">
      <alignment horizontal="justify" wrapText="1"/>
      <protection/>
    </xf>
    <xf numFmtId="0" fontId="21" fillId="0" borderId="57" xfId="60" applyFont="1" applyFill="1" applyBorder="1" applyAlignment="1">
      <alignment/>
      <protection/>
    </xf>
    <xf numFmtId="0" fontId="21" fillId="0" borderId="24" xfId="82" applyNumberFormat="1" applyFont="1" applyBorder="1" applyAlignment="1">
      <alignment horizontal="distributed"/>
      <protection/>
    </xf>
    <xf numFmtId="0" fontId="21" fillId="0" borderId="28" xfId="82" applyNumberFormat="1" applyFont="1" applyBorder="1" applyAlignment="1">
      <alignment horizontal="distributed"/>
      <protection/>
    </xf>
    <xf numFmtId="0" fontId="28" fillId="0" borderId="0" xfId="60" applyFont="1" applyFill="1" applyBorder="1">
      <alignment/>
      <protection/>
    </xf>
    <xf numFmtId="0" fontId="21" fillId="0" borderId="57" xfId="82" applyNumberFormat="1" applyFont="1" applyBorder="1" applyAlignment="1">
      <alignment horizontal="distributed"/>
      <protection/>
    </xf>
    <xf numFmtId="0" fontId="148" fillId="61" borderId="30" xfId="141" applyFont="1" applyFill="1" applyBorder="1" applyAlignment="1" applyProtection="1">
      <alignment horizontal="center" vertical="center" wrapText="1"/>
      <protection/>
    </xf>
    <xf numFmtId="0" fontId="148" fillId="61" borderId="31" xfId="141" applyFont="1" applyFill="1" applyBorder="1" applyAlignment="1" applyProtection="1">
      <alignment horizontal="center" vertical="center"/>
      <protection/>
    </xf>
    <xf numFmtId="0" fontId="148" fillId="61" borderId="32" xfId="141" applyFont="1" applyFill="1" applyBorder="1" applyAlignment="1" applyProtection="1">
      <alignment horizontal="center" vertical="center"/>
      <protection/>
    </xf>
    <xf numFmtId="0" fontId="26" fillId="0" borderId="3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34" fillId="0" borderId="31" xfId="0" applyFont="1" applyFill="1" applyBorder="1" applyAlignment="1">
      <alignment horizontal="center" vertical="center" wrapText="1"/>
    </xf>
    <xf numFmtId="0" fontId="134" fillId="0" borderId="32" xfId="0" applyFont="1" applyFill="1" applyBorder="1" applyAlignment="1">
      <alignment horizontal="center" vertical="center" wrapText="1"/>
    </xf>
    <xf numFmtId="0" fontId="15" fillId="0" borderId="52" xfId="0" applyFont="1" applyFill="1" applyBorder="1" applyAlignment="1">
      <alignment vertical="top" wrapText="1"/>
    </xf>
    <xf numFmtId="0" fontId="15" fillId="0" borderId="24" xfId="0" applyFont="1" applyFill="1" applyBorder="1" applyAlignment="1">
      <alignment vertical="top" wrapText="1"/>
    </xf>
    <xf numFmtId="0" fontId="11" fillId="56" borderId="30" xfId="0" applyFont="1" applyFill="1" applyBorder="1" applyAlignment="1">
      <alignment horizontal="center" vertical="center" wrapText="1"/>
    </xf>
    <xf numFmtId="0" fontId="11" fillId="56" borderId="31" xfId="0" applyFont="1" applyFill="1" applyBorder="1" applyAlignment="1">
      <alignment horizontal="center" vertical="center" wrapText="1"/>
    </xf>
    <xf numFmtId="0" fontId="11" fillId="56" borderId="32" xfId="0" applyFont="1" applyFill="1" applyBorder="1" applyAlignment="1">
      <alignment horizontal="center" vertical="center" wrapText="1"/>
    </xf>
    <xf numFmtId="0" fontId="148" fillId="6" borderId="30" xfId="141" applyFont="1" applyFill="1" applyBorder="1" applyAlignment="1" applyProtection="1">
      <alignment horizontal="center" vertical="center" wrapText="1"/>
      <protection/>
    </xf>
    <xf numFmtId="0" fontId="148" fillId="6" borderId="31" xfId="141" applyFont="1" applyFill="1" applyBorder="1" applyAlignment="1" applyProtection="1">
      <alignment horizontal="center" vertical="center"/>
      <protection/>
    </xf>
    <xf numFmtId="0" fontId="148" fillId="6" borderId="32" xfId="141" applyFont="1" applyFill="1" applyBorder="1" applyAlignment="1" applyProtection="1">
      <alignment horizontal="center" vertical="center"/>
      <protection/>
    </xf>
    <xf numFmtId="0" fontId="134" fillId="56" borderId="31" xfId="0" applyFont="1" applyFill="1" applyBorder="1" applyAlignment="1">
      <alignment horizontal="center" vertical="center" wrapText="1"/>
    </xf>
    <xf numFmtId="0" fontId="134" fillId="56" borderId="32" xfId="0" applyFont="1" applyFill="1" applyBorder="1" applyAlignment="1">
      <alignment horizontal="center" vertical="center" wrapText="1"/>
    </xf>
    <xf numFmtId="0" fontId="148" fillId="62" borderId="30" xfId="141" applyFont="1" applyFill="1" applyBorder="1" applyAlignment="1" applyProtection="1">
      <alignment horizontal="center" vertical="center" wrapText="1"/>
      <protection/>
    </xf>
    <xf numFmtId="0" fontId="148" fillId="0" borderId="31" xfId="141" applyFont="1" applyBorder="1" applyAlignment="1" applyProtection="1">
      <alignment horizontal="center" vertical="center" wrapText="1"/>
      <protection/>
    </xf>
    <xf numFmtId="0" fontId="148" fillId="0" borderId="32" xfId="141" applyFont="1" applyBorder="1" applyAlignment="1" applyProtection="1">
      <alignment horizontal="center" vertical="center" wrapText="1"/>
      <protection/>
    </xf>
    <xf numFmtId="0" fontId="121" fillId="6" borderId="30" xfId="141" applyFill="1" applyBorder="1" applyAlignment="1" applyProtection="1">
      <alignment horizontal="center" vertical="center" wrapText="1"/>
      <protection/>
    </xf>
    <xf numFmtId="0" fontId="121" fillId="6" borderId="31" xfId="141" applyFill="1" applyBorder="1" applyAlignment="1" applyProtection="1">
      <alignment horizontal="center" vertical="center" wrapText="1"/>
      <protection/>
    </xf>
    <xf numFmtId="0" fontId="121" fillId="6" borderId="32" xfId="141" applyFill="1" applyBorder="1" applyAlignment="1" applyProtection="1">
      <alignment horizontal="center" vertical="center" wrapText="1"/>
      <protection/>
    </xf>
    <xf numFmtId="0" fontId="149" fillId="0" borderId="27" xfId="0" applyFont="1" applyFill="1" applyBorder="1" applyAlignment="1">
      <alignment horizontal="center" vertical="top" wrapText="1"/>
    </xf>
    <xf numFmtId="0" fontId="149" fillId="0" borderId="50" xfId="0" applyFont="1" applyFill="1" applyBorder="1" applyAlignment="1">
      <alignment horizontal="center" vertical="top" wrapText="1"/>
    </xf>
    <xf numFmtId="0" fontId="121" fillId="12" borderId="30" xfId="141" applyFill="1" applyBorder="1" applyAlignment="1" applyProtection="1">
      <alignment horizontal="center" vertical="center" wrapText="1"/>
      <protection/>
    </xf>
    <xf numFmtId="0" fontId="121" fillId="12" borderId="31" xfId="141" applyFill="1" applyBorder="1" applyAlignment="1" applyProtection="1">
      <alignment horizontal="center" vertical="center"/>
      <protection/>
    </xf>
    <xf numFmtId="0" fontId="121" fillId="12" borderId="32" xfId="141" applyFill="1" applyBorder="1" applyAlignment="1" applyProtection="1">
      <alignment horizontal="center" vertical="center"/>
      <protection/>
    </xf>
    <xf numFmtId="0" fontId="9" fillId="0" borderId="22"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15" fillId="0" borderId="24" xfId="0" applyFont="1" applyFill="1" applyBorder="1" applyAlignment="1">
      <alignment horizontal="left" vertical="center" wrapText="1"/>
    </xf>
    <xf numFmtId="0" fontId="15" fillId="0" borderId="57" xfId="0" applyFont="1" applyFill="1" applyBorder="1" applyAlignment="1">
      <alignment vertical="top" wrapText="1"/>
    </xf>
    <xf numFmtId="0" fontId="15" fillId="0" borderId="0" xfId="0" applyFont="1" applyFill="1" applyBorder="1" applyAlignment="1">
      <alignment vertical="top" wrapText="1"/>
    </xf>
    <xf numFmtId="0" fontId="15" fillId="0" borderId="0" xfId="0" applyFont="1" applyFill="1" applyBorder="1" applyAlignment="1">
      <alignment vertical="center" wrapText="1"/>
    </xf>
    <xf numFmtId="0" fontId="9" fillId="0" borderId="0" xfId="0" applyFont="1" applyFill="1" applyBorder="1" applyAlignment="1">
      <alignment horizontal="center" vertical="top" wrapText="1"/>
    </xf>
    <xf numFmtId="0" fontId="9" fillId="0" borderId="26" xfId="0" applyFont="1" applyFill="1" applyBorder="1" applyAlignment="1">
      <alignment horizontal="center" vertical="top" wrapText="1"/>
    </xf>
    <xf numFmtId="0" fontId="148" fillId="58" borderId="30" xfId="141" applyFont="1" applyFill="1" applyBorder="1" applyAlignment="1" applyProtection="1">
      <alignment horizontal="center" vertical="center" wrapText="1"/>
      <protection/>
    </xf>
    <xf numFmtId="0" fontId="148" fillId="58" borderId="31" xfId="141" applyFont="1" applyFill="1" applyBorder="1" applyAlignment="1" applyProtection="1">
      <alignment horizontal="center" vertical="center" wrapText="1"/>
      <protection/>
    </xf>
    <xf numFmtId="0" fontId="148" fillId="58" borderId="32" xfId="141" applyFont="1" applyFill="1" applyBorder="1" applyAlignment="1" applyProtection="1">
      <alignment horizontal="center" vertical="center" wrapText="1"/>
      <protection/>
    </xf>
    <xf numFmtId="0" fontId="46" fillId="56" borderId="52" xfId="0" applyFont="1" applyFill="1" applyBorder="1" applyAlignment="1">
      <alignment horizontal="center" vertical="center"/>
    </xf>
    <xf numFmtId="0" fontId="46" fillId="56" borderId="24" xfId="0" applyFont="1" applyFill="1" applyBorder="1" applyAlignment="1">
      <alignment horizontal="center" vertical="center"/>
    </xf>
    <xf numFmtId="0" fontId="46" fillId="56" borderId="25" xfId="0" applyFont="1" applyFill="1" applyBorder="1" applyAlignment="1">
      <alignment horizontal="center" vertical="center"/>
    </xf>
    <xf numFmtId="0" fontId="3" fillId="56" borderId="35" xfId="0" applyFont="1" applyFill="1" applyBorder="1" applyAlignment="1">
      <alignment horizontal="center" vertical="center"/>
    </xf>
    <xf numFmtId="0" fontId="3" fillId="56" borderId="27" xfId="0" applyFont="1" applyFill="1" applyBorder="1" applyAlignment="1">
      <alignment horizontal="center" vertical="center"/>
    </xf>
    <xf numFmtId="0" fontId="3" fillId="56" borderId="50" xfId="0" applyFont="1" applyFill="1" applyBorder="1" applyAlignment="1">
      <alignment horizontal="center" vertical="center"/>
    </xf>
    <xf numFmtId="0" fontId="9" fillId="56" borderId="22" xfId="0" applyFont="1" applyFill="1" applyBorder="1" applyAlignment="1">
      <alignment horizontal="center" vertical="center" wrapText="1"/>
    </xf>
    <xf numFmtId="0" fontId="148" fillId="58" borderId="31" xfId="141" applyFont="1" applyFill="1" applyBorder="1" applyAlignment="1" applyProtection="1">
      <alignment horizontal="center" vertical="center"/>
      <protection/>
    </xf>
    <xf numFmtId="0" fontId="148" fillId="58" borderId="32" xfId="141" applyFont="1" applyFill="1" applyBorder="1" applyAlignment="1" applyProtection="1">
      <alignment horizontal="center" vertical="center"/>
      <protection/>
    </xf>
    <xf numFmtId="0" fontId="148" fillId="6" borderId="31" xfId="141" applyFont="1" applyFill="1" applyBorder="1" applyAlignment="1" applyProtection="1">
      <alignment horizontal="center" vertical="center" wrapText="1"/>
      <protection/>
    </xf>
    <xf numFmtId="0" fontId="148" fillId="62" borderId="31" xfId="141" applyFont="1" applyFill="1" applyBorder="1" applyAlignment="1" applyProtection="1">
      <alignment horizontal="center" vertical="center"/>
      <protection/>
    </xf>
    <xf numFmtId="0" fontId="148" fillId="62" borderId="32" xfId="141" applyFont="1" applyFill="1" applyBorder="1" applyAlignment="1" applyProtection="1">
      <alignment horizontal="center" vertical="center"/>
      <protection/>
    </xf>
    <xf numFmtId="0" fontId="148" fillId="6" borderId="32" xfId="141" applyFont="1" applyFill="1" applyBorder="1" applyAlignment="1" applyProtection="1">
      <alignment horizontal="center" vertical="center" wrapText="1"/>
      <protection/>
    </xf>
    <xf numFmtId="0" fontId="148" fillId="10" borderId="30" xfId="141" applyFont="1" applyFill="1" applyBorder="1" applyAlignment="1" applyProtection="1">
      <alignment horizontal="center" vertical="center" wrapText="1"/>
      <protection/>
    </xf>
    <xf numFmtId="0" fontId="148" fillId="10" borderId="31" xfId="141" applyFont="1" applyFill="1" applyBorder="1" applyAlignment="1" applyProtection="1">
      <alignment horizontal="center" vertical="center"/>
      <protection/>
    </xf>
    <xf numFmtId="0" fontId="148" fillId="10" borderId="32" xfId="141" applyFont="1" applyFill="1" applyBorder="1" applyAlignment="1" applyProtection="1">
      <alignment horizontal="center" vertical="center"/>
      <protection/>
    </xf>
    <xf numFmtId="0" fontId="148" fillId="63" borderId="30" xfId="141" applyFont="1" applyFill="1" applyBorder="1" applyAlignment="1" applyProtection="1">
      <alignment horizontal="center" vertical="center" wrapText="1"/>
      <protection/>
    </xf>
    <xf numFmtId="0" fontId="148" fillId="63" borderId="31" xfId="141" applyFont="1" applyFill="1" applyBorder="1" applyAlignment="1" applyProtection="1">
      <alignment horizontal="center" vertical="center" wrapText="1"/>
      <protection/>
    </xf>
    <xf numFmtId="0" fontId="148" fillId="63" borderId="32" xfId="141" applyFont="1" applyFill="1" applyBorder="1" applyAlignment="1" applyProtection="1">
      <alignment horizontal="center" vertical="center" wrapText="1"/>
      <protection/>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23" xfId="0" applyFont="1" applyBorder="1" applyAlignment="1">
      <alignment horizontal="center" vertical="top" wrapText="1"/>
    </xf>
    <xf numFmtId="0" fontId="21" fillId="0" borderId="28" xfId="0" applyFont="1" applyBorder="1" applyAlignment="1">
      <alignment horizontal="center" vertical="top" wrapText="1"/>
    </xf>
    <xf numFmtId="0" fontId="21" fillId="0" borderId="29" xfId="0" applyFont="1" applyBorder="1" applyAlignment="1">
      <alignment horizontal="center" vertical="top" wrapText="1"/>
    </xf>
    <xf numFmtId="0" fontId="21" fillId="0" borderId="48" xfId="0" applyFont="1" applyBorder="1" applyAlignment="1">
      <alignment horizontal="left" vertical="top" wrapText="1"/>
    </xf>
    <xf numFmtId="0" fontId="21" fillId="0" borderId="54" xfId="0" applyFont="1" applyBorder="1" applyAlignment="1">
      <alignment horizontal="left" vertical="top" wrapText="1"/>
    </xf>
    <xf numFmtId="0" fontId="21" fillId="0" borderId="43"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Alignment="1">
      <alignment horizontal="left" vertical="center"/>
    </xf>
    <xf numFmtId="182" fontId="21" fillId="0" borderId="43" xfId="0" applyNumberFormat="1" applyFont="1" applyBorder="1" applyAlignment="1">
      <alignment horizontal="left" vertical="center"/>
    </xf>
    <xf numFmtId="182" fontId="21" fillId="0" borderId="0" xfId="0" applyNumberFormat="1" applyFont="1" applyBorder="1" applyAlignment="1">
      <alignment horizontal="left" vertical="center"/>
    </xf>
    <xf numFmtId="0" fontId="21" fillId="0" borderId="22" xfId="0" applyFont="1" applyBorder="1" applyAlignment="1">
      <alignment horizontal="center" vertical="distributed"/>
    </xf>
    <xf numFmtId="0" fontId="21" fillId="0" borderId="30" xfId="0" applyFont="1" applyBorder="1" applyAlignment="1">
      <alignment horizontal="center" vertical="distributed"/>
    </xf>
    <xf numFmtId="0" fontId="21" fillId="0" borderId="49" xfId="0" applyFont="1" applyBorder="1" applyAlignment="1">
      <alignment horizontal="center" vertical="distributed"/>
    </xf>
    <xf numFmtId="0" fontId="15" fillId="0" borderId="30" xfId="0" applyFont="1" applyBorder="1" applyAlignment="1">
      <alignment horizontal="center" vertical="top" wrapText="1"/>
    </xf>
    <xf numFmtId="0" fontId="15" fillId="0" borderId="31" xfId="0" applyFont="1" applyBorder="1" applyAlignment="1">
      <alignment horizontal="center" vertical="top" wrapText="1"/>
    </xf>
    <xf numFmtId="0" fontId="21" fillId="0" borderId="30" xfId="0" applyFont="1" applyBorder="1" applyAlignment="1">
      <alignment horizontal="center" vertical="top" wrapText="1"/>
    </xf>
    <xf numFmtId="0" fontId="21" fillId="0" borderId="31" xfId="0" applyFont="1" applyBorder="1" applyAlignment="1">
      <alignment horizontal="center" vertical="top" wrapText="1"/>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1" xfId="0" applyFont="1" applyBorder="1" applyAlignment="1">
      <alignment horizontal="center" vertical="distributed"/>
    </xf>
    <xf numFmtId="0" fontId="21" fillId="0" borderId="37" xfId="0" applyFont="1" applyBorder="1" applyAlignment="1">
      <alignment horizontal="center" vertical="distributed"/>
    </xf>
    <xf numFmtId="0" fontId="21" fillId="0" borderId="30" xfId="0" applyFont="1" applyBorder="1" applyAlignment="1">
      <alignment horizontal="distributed" vertical="center" wrapText="1"/>
    </xf>
    <xf numFmtId="0" fontId="21" fillId="0" borderId="31" xfId="0" applyFont="1" applyBorder="1" applyAlignment="1">
      <alignment horizontal="distributed" vertical="center"/>
    </xf>
    <xf numFmtId="0" fontId="21" fillId="0" borderId="37" xfId="0" applyFont="1" applyBorder="1" applyAlignment="1">
      <alignment horizontal="distributed" vertical="center"/>
    </xf>
    <xf numFmtId="0" fontId="21" fillId="0" borderId="39" xfId="0" applyFont="1" applyBorder="1" applyAlignment="1">
      <alignment horizontal="center" vertical="distributed"/>
    </xf>
    <xf numFmtId="0" fontId="21" fillId="0" borderId="29" xfId="0" applyFont="1" applyBorder="1" applyAlignment="1">
      <alignment horizontal="center" vertical="distributed"/>
    </xf>
    <xf numFmtId="0" fontId="21" fillId="0" borderId="25" xfId="0" applyFont="1" applyBorder="1" applyAlignment="1">
      <alignment horizontal="center" vertical="distributed"/>
    </xf>
    <xf numFmtId="0" fontId="21" fillId="0" borderId="42" xfId="0" applyFont="1" applyBorder="1" applyAlignment="1">
      <alignment horizontal="center" vertical="distributed"/>
    </xf>
    <xf numFmtId="0" fontId="21" fillId="0" borderId="22" xfId="0" applyFont="1" applyBorder="1" applyAlignment="1">
      <alignment horizontal="center" vertical="center"/>
    </xf>
    <xf numFmtId="0" fontId="21" fillId="0" borderId="35" xfId="0" applyFont="1" applyBorder="1" applyAlignment="1">
      <alignment horizontal="center" vertical="top" wrapText="1"/>
    </xf>
    <xf numFmtId="0" fontId="21" fillId="0" borderId="27" xfId="0" applyFont="1" applyBorder="1" applyAlignment="1">
      <alignment horizontal="center" vertical="top" wrapText="1"/>
    </xf>
    <xf numFmtId="0" fontId="21" fillId="0" borderId="50" xfId="0" applyFont="1" applyBorder="1" applyAlignment="1">
      <alignment horizontal="center" vertical="top" wrapText="1"/>
    </xf>
    <xf numFmtId="0" fontId="21" fillId="0" borderId="27" xfId="0" applyFont="1" applyBorder="1" applyAlignment="1">
      <alignment horizontal="center" vertical="distributed"/>
    </xf>
    <xf numFmtId="0" fontId="10" fillId="0" borderId="27" xfId="0" applyFont="1" applyBorder="1" applyAlignment="1">
      <alignment horizontal="center" vertical="distributed"/>
    </xf>
    <xf numFmtId="0" fontId="21" fillId="0" borderId="52" xfId="0" applyFont="1" applyBorder="1" applyAlignment="1">
      <alignment horizontal="center" vertical="top" wrapText="1"/>
    </xf>
    <xf numFmtId="0" fontId="21" fillId="0" borderId="57" xfId="0" applyFont="1" applyBorder="1" applyAlignment="1">
      <alignment horizontal="center" vertical="top" wrapText="1"/>
    </xf>
    <xf numFmtId="0" fontId="21" fillId="0" borderId="105" xfId="0" applyFont="1" applyBorder="1" applyAlignment="1">
      <alignment horizontal="center" vertical="center"/>
    </xf>
    <xf numFmtId="0" fontId="21" fillId="0" borderId="43" xfId="0" applyFont="1" applyBorder="1" applyAlignment="1">
      <alignment horizontal="center" vertical="center"/>
    </xf>
    <xf numFmtId="0" fontId="21" fillId="0" borderId="106" xfId="0" applyFont="1" applyBorder="1" applyAlignment="1">
      <alignment horizontal="center" vertical="center"/>
    </xf>
    <xf numFmtId="0" fontId="21" fillId="0" borderId="35" xfId="0" applyFont="1" applyBorder="1" applyAlignment="1">
      <alignment horizontal="center" vertical="center"/>
    </xf>
    <xf numFmtId="0" fontId="21" fillId="0" borderId="27" xfId="0" applyFont="1" applyBorder="1" applyAlignment="1">
      <alignment horizontal="center" vertical="center"/>
    </xf>
    <xf numFmtId="0" fontId="21" fillId="0" borderId="50" xfId="0" applyFont="1" applyBorder="1" applyAlignment="1">
      <alignment horizontal="center" vertical="center"/>
    </xf>
    <xf numFmtId="0" fontId="21" fillId="0" borderId="41" xfId="0" applyFont="1" applyBorder="1" applyAlignment="1">
      <alignment horizontal="center" vertical="distributed"/>
    </xf>
    <xf numFmtId="0" fontId="21" fillId="0" borderId="107" xfId="0" applyFont="1" applyBorder="1" applyAlignment="1">
      <alignment horizontal="center" vertical="distributed"/>
    </xf>
    <xf numFmtId="0" fontId="21" fillId="0" borderId="37" xfId="0" applyFont="1" applyBorder="1" applyAlignment="1">
      <alignment horizontal="center" vertical="center"/>
    </xf>
    <xf numFmtId="0" fontId="21" fillId="0" borderId="37" xfId="0" applyFont="1" applyBorder="1" applyAlignment="1">
      <alignment horizontal="center" vertical="center" wrapText="1"/>
    </xf>
    <xf numFmtId="0" fontId="15" fillId="0" borderId="35" xfId="0" applyFont="1" applyBorder="1" applyAlignment="1">
      <alignment horizontal="center" vertical="top" wrapText="1"/>
    </xf>
    <xf numFmtId="0" fontId="15" fillId="0" borderId="50" xfId="0" applyFont="1" applyBorder="1" applyAlignment="1">
      <alignment horizontal="center" vertical="top" wrapText="1"/>
    </xf>
    <xf numFmtId="0" fontId="21" fillId="0" borderId="46" xfId="0" applyFont="1" applyBorder="1" applyAlignment="1">
      <alignment horizontal="center"/>
    </xf>
    <xf numFmtId="0" fontId="21" fillId="0" borderId="108" xfId="0" applyFont="1" applyBorder="1" applyAlignment="1">
      <alignment horizontal="center" vertical="center" wrapText="1"/>
    </xf>
    <xf numFmtId="0" fontId="21" fillId="0" borderId="105"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106"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0" xfId="80" applyFont="1" applyBorder="1" applyAlignment="1">
      <alignment horizontal="left" vertical="center" wrapText="1" indent="1"/>
      <protection/>
    </xf>
    <xf numFmtId="0" fontId="21" fillId="0" borderId="55" xfId="80" applyFont="1" applyBorder="1" applyAlignment="1">
      <alignment horizontal="left" vertical="center" wrapText="1" indent="1"/>
      <protection/>
    </xf>
    <xf numFmtId="0" fontId="21" fillId="0" borderId="46" xfId="80" applyFont="1" applyBorder="1" applyAlignment="1">
      <alignment horizontal="left" vertical="center" wrapText="1" indent="1"/>
      <protection/>
    </xf>
    <xf numFmtId="0" fontId="21" fillId="0" borderId="109" xfId="80" applyFont="1" applyBorder="1" applyAlignment="1">
      <alignment horizontal="left" vertical="center" wrapText="1" indent="1"/>
      <protection/>
    </xf>
    <xf numFmtId="0" fontId="21" fillId="0" borderId="0" xfId="87" applyFont="1" applyBorder="1" applyAlignment="1">
      <alignment horizontal="left" vertical="center" indent="1"/>
      <protection/>
    </xf>
    <xf numFmtId="0" fontId="21" fillId="0" borderId="55" xfId="87" applyFont="1" applyBorder="1" applyAlignment="1">
      <alignment horizontal="left" vertical="center" indent="1"/>
      <protection/>
    </xf>
    <xf numFmtId="0" fontId="21" fillId="0" borderId="43" xfId="87" applyFont="1" applyBorder="1" applyAlignment="1">
      <alignment horizontal="left" vertical="center"/>
      <protection/>
    </xf>
    <xf numFmtId="0" fontId="21" fillId="0" borderId="110" xfId="87" applyFont="1" applyBorder="1" applyAlignment="1">
      <alignment horizontal="left" vertical="center"/>
      <protection/>
    </xf>
    <xf numFmtId="0" fontId="15" fillId="0" borderId="46" xfId="51" applyFont="1" applyBorder="1" applyAlignment="1">
      <alignment horizontal="right" vertical="center"/>
      <protection/>
    </xf>
    <xf numFmtId="0" fontId="21" fillId="0" borderId="43" xfId="87" applyFont="1" applyBorder="1" applyAlignment="1">
      <alignment horizontal="center" vertical="center"/>
      <protection/>
    </xf>
    <xf numFmtId="0" fontId="21" fillId="0" borderId="110" xfId="87" applyFont="1" applyBorder="1" applyAlignment="1" quotePrefix="1">
      <alignment horizontal="center" vertical="center"/>
      <protection/>
    </xf>
    <xf numFmtId="0" fontId="21" fillId="0" borderId="0" xfId="87" applyFont="1" applyBorder="1" applyAlignment="1" quotePrefix="1">
      <alignment horizontal="center" vertical="center"/>
      <protection/>
    </xf>
    <xf numFmtId="0" fontId="21" fillId="0" borderId="55" xfId="87" applyFont="1" applyBorder="1" applyAlignment="1" quotePrefix="1">
      <alignment horizontal="center" vertical="center"/>
      <protection/>
    </xf>
    <xf numFmtId="0" fontId="21" fillId="0" borderId="46" xfId="87" applyFont="1" applyBorder="1" applyAlignment="1" quotePrefix="1">
      <alignment horizontal="center" vertical="center"/>
      <protection/>
    </xf>
    <xf numFmtId="0" fontId="21" fillId="0" borderId="109" xfId="87" applyFont="1" applyBorder="1" applyAlignment="1" quotePrefix="1">
      <alignment horizontal="center" vertical="center"/>
      <protection/>
    </xf>
    <xf numFmtId="0" fontId="21" fillId="0" borderId="56" xfId="51" applyFont="1" applyBorder="1" applyAlignment="1">
      <alignment horizontal="center" vertical="center"/>
      <protection/>
    </xf>
    <xf numFmtId="0" fontId="21" fillId="0" borderId="106" xfId="51" applyFont="1" applyBorder="1" applyAlignment="1">
      <alignment horizontal="center" vertical="center"/>
      <protection/>
    </xf>
    <xf numFmtId="0" fontId="21" fillId="0" borderId="58" xfId="51" applyFont="1" applyBorder="1" applyAlignment="1">
      <alignment horizontal="center" vertical="center"/>
      <protection/>
    </xf>
    <xf numFmtId="0" fontId="21" fillId="0" borderId="26" xfId="51" applyFont="1" applyBorder="1" applyAlignment="1">
      <alignment horizontal="center" vertical="center"/>
      <protection/>
    </xf>
    <xf numFmtId="0" fontId="21" fillId="0" borderId="45" xfId="51" applyFont="1" applyBorder="1" applyAlignment="1">
      <alignment horizontal="center" vertical="center"/>
      <protection/>
    </xf>
    <xf numFmtId="0" fontId="21" fillId="0" borderId="36" xfId="51" applyFont="1" applyBorder="1" applyAlignment="1">
      <alignment horizontal="center" vertical="center"/>
      <protection/>
    </xf>
    <xf numFmtId="0" fontId="21" fillId="0" borderId="41" xfId="87" applyFont="1" applyBorder="1" applyAlignment="1">
      <alignment horizontal="center" vertical="center"/>
      <protection/>
    </xf>
    <xf numFmtId="0" fontId="21" fillId="0" borderId="107" xfId="87" applyFont="1" applyBorder="1" applyAlignment="1">
      <alignment horizontal="center" vertical="center"/>
      <protection/>
    </xf>
    <xf numFmtId="0" fontId="21" fillId="0" borderId="52" xfId="87" applyFont="1" applyBorder="1" applyAlignment="1">
      <alignment horizontal="center" vertical="center" wrapText="1"/>
      <protection/>
    </xf>
    <xf numFmtId="0" fontId="21" fillId="0" borderId="25" xfId="87" applyFont="1" applyBorder="1" applyAlignment="1">
      <alignment horizontal="center" vertical="center"/>
      <protection/>
    </xf>
    <xf numFmtId="0" fontId="21" fillId="0" borderId="57" xfId="87" applyFont="1" applyBorder="1" applyAlignment="1">
      <alignment horizontal="center" vertical="center"/>
      <protection/>
    </xf>
    <xf numFmtId="0" fontId="21" fillId="0" borderId="26" xfId="87" applyFont="1" applyBorder="1" applyAlignment="1">
      <alignment horizontal="center" vertical="center"/>
      <protection/>
    </xf>
    <xf numFmtId="0" fontId="21" fillId="0" borderId="38" xfId="87" applyFont="1" applyBorder="1" applyAlignment="1">
      <alignment horizontal="center" vertical="center"/>
      <protection/>
    </xf>
    <xf numFmtId="0" fontId="21" fillId="0" borderId="36" xfId="87" applyFont="1" applyBorder="1" applyAlignment="1">
      <alignment horizontal="center" vertical="center"/>
      <protection/>
    </xf>
    <xf numFmtId="0" fontId="21" fillId="0" borderId="24" xfId="87" applyFont="1" applyBorder="1" applyAlignment="1">
      <alignment horizontal="center" vertical="center" wrapText="1"/>
      <protection/>
    </xf>
    <xf numFmtId="0" fontId="21" fillId="0" borderId="57" xfId="87" applyFont="1" applyBorder="1" applyAlignment="1">
      <alignment horizontal="center" vertical="center" wrapText="1"/>
      <protection/>
    </xf>
    <xf numFmtId="0" fontId="21" fillId="0" borderId="0" xfId="87" applyFont="1" applyBorder="1" applyAlignment="1">
      <alignment horizontal="center" vertical="center" wrapText="1"/>
      <protection/>
    </xf>
    <xf numFmtId="0" fontId="21" fillId="0" borderId="38" xfId="87" applyFont="1" applyBorder="1" applyAlignment="1">
      <alignment horizontal="center" vertical="center" wrapText="1"/>
      <protection/>
    </xf>
    <xf numFmtId="0" fontId="21" fillId="0" borderId="46" xfId="87" applyFont="1" applyBorder="1" applyAlignment="1">
      <alignment horizontal="center" vertical="center" wrapText="1"/>
      <protection/>
    </xf>
    <xf numFmtId="0" fontId="21" fillId="0" borderId="111" xfId="87" applyFont="1" applyBorder="1" applyAlignment="1">
      <alignment horizontal="center" vertical="center"/>
      <protection/>
    </xf>
    <xf numFmtId="0" fontId="21" fillId="0" borderId="112" xfId="87" applyFont="1" applyBorder="1" applyAlignment="1">
      <alignment horizontal="center" vertical="center"/>
      <protection/>
    </xf>
    <xf numFmtId="0" fontId="21" fillId="0" borderId="111" xfId="87" applyFont="1" applyBorder="1" applyAlignment="1">
      <alignment horizontal="right" vertical="center"/>
      <protection/>
    </xf>
    <xf numFmtId="0" fontId="21" fillId="0" borderId="113" xfId="87" applyFont="1" applyBorder="1" applyAlignment="1">
      <alignment horizontal="right" vertical="center"/>
      <protection/>
    </xf>
    <xf numFmtId="0" fontId="21" fillId="0" borderId="112" xfId="87" applyFont="1" applyBorder="1" applyAlignment="1">
      <alignment horizontal="right" vertical="center"/>
      <protection/>
    </xf>
    <xf numFmtId="0" fontId="21" fillId="0" borderId="113" xfId="87" applyFont="1" applyBorder="1" applyAlignment="1">
      <alignment horizontal="center" vertical="center"/>
      <protection/>
    </xf>
    <xf numFmtId="0" fontId="54" fillId="0" borderId="43" xfId="51" applyFont="1" applyBorder="1" applyAlignment="1">
      <alignment horizontal="center" vertical="center"/>
      <protection/>
    </xf>
    <xf numFmtId="0" fontId="15" fillId="0" borderId="0" xfId="51" applyFont="1" applyBorder="1" applyAlignment="1">
      <alignment horizontal="center" vertical="center"/>
      <protection/>
    </xf>
    <xf numFmtId="0" fontId="17" fillId="0" borderId="30" xfId="0" applyFont="1" applyBorder="1" applyAlignment="1">
      <alignment vertical="center"/>
    </xf>
    <xf numFmtId="0" fontId="17" fillId="0" borderId="31" xfId="0" applyFont="1" applyBorder="1" applyAlignment="1">
      <alignment vertical="center"/>
    </xf>
    <xf numFmtId="0" fontId="17" fillId="0" borderId="32" xfId="0" applyFont="1" applyBorder="1" applyAlignment="1">
      <alignment vertical="center"/>
    </xf>
    <xf numFmtId="0" fontId="17" fillId="0" borderId="22" xfId="0" applyFont="1" applyBorder="1" applyAlignment="1">
      <alignment vertical="center"/>
    </xf>
    <xf numFmtId="0" fontId="137" fillId="0" borderId="22" xfId="0" applyFont="1" applyBorder="1" applyAlignment="1">
      <alignment vertical="center"/>
    </xf>
    <xf numFmtId="0" fontId="17" fillId="0" borderId="54" xfId="0" applyFont="1" applyBorder="1" applyAlignment="1">
      <alignment vertical="center"/>
    </xf>
    <xf numFmtId="0" fontId="17" fillId="0" borderId="114" xfId="0" applyFont="1" applyBorder="1" applyAlignment="1">
      <alignment vertical="center"/>
    </xf>
    <xf numFmtId="0" fontId="17" fillId="0" borderId="26"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35" xfId="0" applyFont="1" applyBorder="1" applyAlignment="1">
      <alignment vertical="center"/>
    </xf>
    <xf numFmtId="0" fontId="17" fillId="0" borderId="115" xfId="0" applyFont="1" applyBorder="1" applyAlignment="1">
      <alignment vertical="center"/>
    </xf>
    <xf numFmtId="0" fontId="17" fillId="0" borderId="52" xfId="0" applyFont="1" applyBorder="1" applyAlignment="1">
      <alignment vertical="center"/>
    </xf>
    <xf numFmtId="0" fontId="17" fillId="0" borderId="116" xfId="0" applyFont="1" applyBorder="1" applyAlignment="1">
      <alignment vertical="center"/>
    </xf>
    <xf numFmtId="0" fontId="17" fillId="0" borderId="23" xfId="0" applyFont="1" applyBorder="1" applyAlignment="1">
      <alignment vertical="center"/>
    </xf>
    <xf numFmtId="0" fontId="17" fillId="0" borderId="95" xfId="0" applyFont="1" applyBorder="1" applyAlignment="1">
      <alignment vertical="center"/>
    </xf>
    <xf numFmtId="0" fontId="17" fillId="0" borderId="51" xfId="0" applyFont="1" applyBorder="1" applyAlignment="1">
      <alignment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50" xfId="0" applyFont="1" applyBorder="1" applyAlignment="1">
      <alignment horizontal="center" vertical="center"/>
    </xf>
    <xf numFmtId="0" fontId="143" fillId="0" borderId="111" xfId="0" applyFont="1" applyBorder="1" applyAlignment="1">
      <alignment horizontal="center" vertical="center"/>
    </xf>
    <xf numFmtId="0" fontId="143" fillId="0" borderId="113" xfId="0" applyFont="1" applyBorder="1" applyAlignment="1">
      <alignment horizontal="center" vertical="center"/>
    </xf>
    <xf numFmtId="0" fontId="143" fillId="0" borderId="112" xfId="0" applyFont="1" applyBorder="1" applyAlignment="1">
      <alignment horizontal="center" vertical="center"/>
    </xf>
    <xf numFmtId="0" fontId="56" fillId="0" borderId="43" xfId="0" applyFont="1" applyBorder="1" applyAlignment="1">
      <alignment horizontal="center" vertical="center"/>
    </xf>
    <xf numFmtId="0" fontId="15" fillId="0" borderId="0" xfId="0" applyFont="1" applyBorder="1" applyAlignment="1">
      <alignment horizontal="center" vertical="center"/>
    </xf>
    <xf numFmtId="0" fontId="21" fillId="0" borderId="46" xfId="0" applyFont="1" applyBorder="1" applyAlignment="1">
      <alignment horizontal="right" vertical="center"/>
    </xf>
    <xf numFmtId="0" fontId="17" fillId="0" borderId="43" xfId="0" applyFont="1" applyBorder="1" applyAlignment="1">
      <alignment horizontal="center" vertical="center"/>
    </xf>
    <xf numFmtId="0" fontId="17" fillId="0" borderId="110" xfId="0" applyFont="1" applyBorder="1" applyAlignment="1">
      <alignment horizontal="center" vertical="center"/>
    </xf>
    <xf numFmtId="0" fontId="17" fillId="0" borderId="46" xfId="0" applyFont="1" applyBorder="1" applyAlignment="1">
      <alignment horizontal="center" vertical="center"/>
    </xf>
    <xf numFmtId="0" fontId="17" fillId="0" borderId="109" xfId="0" applyFont="1" applyBorder="1" applyAlignment="1">
      <alignment horizontal="center" vertical="center"/>
    </xf>
    <xf numFmtId="0" fontId="17" fillId="0" borderId="56" xfId="0" applyFont="1" applyBorder="1" applyAlignment="1">
      <alignment horizontal="center" vertical="center" wrapText="1"/>
    </xf>
    <xf numFmtId="0" fontId="17" fillId="0" borderId="45" xfId="0" applyFont="1" applyBorder="1" applyAlignment="1">
      <alignment horizontal="center" vertical="center"/>
    </xf>
    <xf numFmtId="0" fontId="17" fillId="0" borderId="105" xfId="0" applyFont="1" applyBorder="1" applyAlignment="1">
      <alignment horizontal="center" vertical="center"/>
    </xf>
    <xf numFmtId="0" fontId="17" fillId="0" borderId="38" xfId="0" applyFont="1" applyBorder="1" applyAlignment="1">
      <alignment horizontal="center" vertical="center"/>
    </xf>
    <xf numFmtId="0" fontId="21" fillId="0" borderId="28" xfId="60" applyFont="1" applyBorder="1" applyAlignment="1">
      <alignment horizontal="distributed" vertical="center" wrapText="1"/>
      <protection/>
    </xf>
    <xf numFmtId="0" fontId="21" fillId="0" borderId="0" xfId="60" applyFont="1" applyBorder="1" applyAlignment="1">
      <alignment horizontal="center" vertical="center" wrapText="1"/>
      <protection/>
    </xf>
    <xf numFmtId="0" fontId="17" fillId="0" borderId="0" xfId="60" applyFont="1" applyBorder="1" applyAlignment="1">
      <alignment/>
      <protection/>
    </xf>
    <xf numFmtId="0" fontId="28" fillId="0" borderId="0" xfId="60" applyAlignment="1">
      <alignment/>
      <protection/>
    </xf>
    <xf numFmtId="0" fontId="21" fillId="0" borderId="0" xfId="60" applyFont="1" applyBorder="1" applyAlignment="1">
      <alignment horizontal="justify" wrapText="1"/>
      <protection/>
    </xf>
    <xf numFmtId="0" fontId="28" fillId="0" borderId="0" xfId="60" applyBorder="1" applyAlignment="1">
      <alignment horizontal="justify" wrapText="1"/>
      <protection/>
    </xf>
    <xf numFmtId="0" fontId="60" fillId="0" borderId="0" xfId="60" applyNumberFormat="1" applyFont="1" applyAlignment="1">
      <alignment horizontal="center" vertical="center" wrapText="1"/>
      <protection/>
    </xf>
    <xf numFmtId="0" fontId="61" fillId="0" borderId="46" xfId="60" applyNumberFormat="1" applyFont="1" applyBorder="1" applyAlignment="1">
      <alignment horizontal="center" wrapText="1"/>
      <protection/>
    </xf>
    <xf numFmtId="0" fontId="21" fillId="0" borderId="43" xfId="60" applyFont="1" applyBorder="1" applyAlignment="1">
      <alignment horizontal="left" vertical="top" wrapText="1"/>
      <protection/>
    </xf>
    <xf numFmtId="0" fontId="21" fillId="0" borderId="0" xfId="60" applyFont="1" applyAlignment="1">
      <alignment horizontal="left" vertical="top" wrapText="1"/>
      <protection/>
    </xf>
    <xf numFmtId="0" fontId="21" fillId="0" borderId="110" xfId="60" applyFont="1" applyBorder="1" applyAlignment="1">
      <alignment horizontal="distributed" vertical="center" wrapText="1"/>
      <protection/>
    </xf>
    <xf numFmtId="0" fontId="21" fillId="0" borderId="55" xfId="60" applyFont="1" applyBorder="1" applyAlignment="1">
      <alignment horizontal="distributed" vertical="center" wrapText="1"/>
      <protection/>
    </xf>
    <xf numFmtId="0" fontId="21" fillId="0" borderId="109" xfId="60" applyFont="1" applyBorder="1" applyAlignment="1">
      <alignment horizontal="distributed" vertical="center" wrapText="1"/>
      <protection/>
    </xf>
    <xf numFmtId="0" fontId="21" fillId="0" borderId="117" xfId="60" applyFont="1" applyBorder="1" applyAlignment="1">
      <alignment horizontal="distributed" vertical="center" wrapText="1"/>
      <protection/>
    </xf>
    <xf numFmtId="0" fontId="21" fillId="0" borderId="118" xfId="60" applyFont="1" applyBorder="1" applyAlignment="1">
      <alignment horizontal="distributed" vertical="center" wrapText="1"/>
      <protection/>
    </xf>
    <xf numFmtId="0" fontId="21" fillId="0" borderId="119" xfId="60" applyFont="1" applyBorder="1" applyAlignment="1">
      <alignment horizontal="distributed" vertical="center" wrapText="1"/>
      <protection/>
    </xf>
    <xf numFmtId="0" fontId="21" fillId="0" borderId="41" xfId="60" applyFont="1" applyBorder="1" applyAlignment="1">
      <alignment horizontal="distributed" vertical="center" wrapText="1"/>
      <protection/>
    </xf>
    <xf numFmtId="0" fontId="21" fillId="0" borderId="107" xfId="60" applyFont="1" applyBorder="1" applyAlignment="1">
      <alignment horizontal="distributed" vertical="center" wrapText="1"/>
      <protection/>
    </xf>
    <xf numFmtId="0" fontId="21" fillId="0" borderId="39" xfId="60" applyFont="1" applyBorder="1" applyAlignment="1">
      <alignment horizontal="distributed" vertical="center" wrapText="1"/>
      <protection/>
    </xf>
    <xf numFmtId="0" fontId="21" fillId="0" borderId="31" xfId="60" applyFont="1" applyBorder="1" applyAlignment="1">
      <alignment horizontal="distributed" vertical="center" wrapText="1"/>
      <protection/>
    </xf>
    <xf numFmtId="0" fontId="21" fillId="0" borderId="37" xfId="60" applyFont="1" applyBorder="1" applyAlignment="1">
      <alignment horizontal="distributed" vertical="center" wrapText="1"/>
      <protection/>
    </xf>
    <xf numFmtId="0" fontId="21" fillId="0" borderId="23" xfId="60" applyFont="1" applyBorder="1" applyAlignment="1">
      <alignment horizontal="distributed" vertical="center" wrapText="1"/>
      <protection/>
    </xf>
    <xf numFmtId="0" fontId="21" fillId="0" borderId="29" xfId="60" applyFont="1" applyBorder="1" applyAlignment="1">
      <alignment horizontal="distributed" vertical="center" wrapText="1"/>
      <protection/>
    </xf>
    <xf numFmtId="0" fontId="21" fillId="0" borderId="46" xfId="60" applyNumberFormat="1" applyFont="1" applyBorder="1" applyAlignment="1">
      <alignment horizontal="center" wrapText="1"/>
      <protection/>
    </xf>
    <xf numFmtId="0" fontId="15" fillId="0" borderId="59" xfId="59" applyFont="1" applyBorder="1" applyAlignment="1">
      <alignment horizontal="center" vertical="center" shrinkToFit="1"/>
      <protection/>
    </xf>
    <xf numFmtId="0" fontId="15" fillId="0" borderId="59" xfId="59" applyFont="1" applyBorder="1" applyAlignment="1">
      <alignment horizontal="center" vertical="center"/>
      <protection/>
    </xf>
    <xf numFmtId="0" fontId="21" fillId="0" borderId="120" xfId="59" applyFont="1" applyBorder="1" applyAlignment="1">
      <alignment horizontal="left" vertical="center" wrapText="1"/>
      <protection/>
    </xf>
    <xf numFmtId="0" fontId="56" fillId="0" borderId="0" xfId="59" applyFont="1" applyAlignment="1">
      <alignment horizontal="center" vertical="center" wrapText="1"/>
      <protection/>
    </xf>
    <xf numFmtId="0" fontId="21" fillId="0" borderId="60" xfId="59" applyFont="1" applyBorder="1" applyAlignment="1" applyProtection="1">
      <alignment horizontal="center" wrapText="1"/>
      <protection locked="0"/>
    </xf>
    <xf numFmtId="0" fontId="17" fillId="0" borderId="121" xfId="59" applyFont="1" applyBorder="1" applyAlignment="1" applyProtection="1">
      <alignment horizontal="distributed" vertical="center" wrapText="1"/>
      <protection locked="0"/>
    </xf>
    <xf numFmtId="0" fontId="17" fillId="0" borderId="122" xfId="59" applyFont="1" applyBorder="1" applyAlignment="1" applyProtection="1">
      <alignment horizontal="distributed" vertical="center" wrapText="1"/>
      <protection locked="0"/>
    </xf>
    <xf numFmtId="0" fontId="17" fillId="0" borderId="123" xfId="59" applyFont="1" applyBorder="1" applyAlignment="1" applyProtection="1">
      <alignment horizontal="distributed" vertical="center" wrapText="1"/>
      <protection locked="0"/>
    </xf>
    <xf numFmtId="0" fontId="17" fillId="0" borderId="124" xfId="59" applyFont="1" applyBorder="1" applyAlignment="1" applyProtection="1">
      <alignment horizontal="distributed" vertical="center" wrapText="1"/>
      <protection locked="0"/>
    </xf>
    <xf numFmtId="0" fontId="17" fillId="0" borderId="125" xfId="59" applyFont="1" applyBorder="1" applyAlignment="1" applyProtection="1">
      <alignment horizontal="distributed" vertical="center" wrapText="1"/>
      <protection locked="0"/>
    </xf>
    <xf numFmtId="0" fontId="17" fillId="0" borderId="0" xfId="59" applyFont="1" applyAlignment="1" applyProtection="1">
      <alignment horizontal="left" vertical="center"/>
      <protection locked="0"/>
    </xf>
    <xf numFmtId="0" fontId="17" fillId="0" borderId="102" xfId="59" applyFont="1" applyBorder="1" applyAlignment="1" applyProtection="1">
      <alignment horizontal="distributed" vertical="center" wrapText="1"/>
      <protection locked="0"/>
    </xf>
    <xf numFmtId="0" fontId="17" fillId="0" borderId="126" xfId="59" applyFont="1" applyBorder="1" applyAlignment="1" applyProtection="1">
      <alignment horizontal="distributed" vertical="center" wrapText="1"/>
      <protection locked="0"/>
    </xf>
    <xf numFmtId="0" fontId="21" fillId="0" borderId="0" xfId="59" applyFont="1" applyAlignment="1" applyProtection="1">
      <alignment horizontal="left" vertical="center"/>
      <protection locked="0"/>
    </xf>
    <xf numFmtId="0" fontId="17" fillId="0" borderId="0" xfId="59" applyFont="1" applyAlignment="1" applyProtection="1">
      <alignment horizontal="left"/>
      <protection locked="0"/>
    </xf>
    <xf numFmtId="0" fontId="17" fillId="0" borderId="0" xfId="55" applyFont="1" applyFill="1" applyBorder="1" applyAlignment="1" applyProtection="1">
      <alignment horizontal="right" vertical="center"/>
      <protection locked="0"/>
    </xf>
    <xf numFmtId="0" fontId="21" fillId="0" borderId="0" xfId="55" applyFont="1" applyFill="1" applyAlignment="1" applyProtection="1">
      <alignment horizontal="left" vertical="center"/>
      <protection locked="0"/>
    </xf>
    <xf numFmtId="0" fontId="21" fillId="0" borderId="0" xfId="55" applyFont="1" applyAlignment="1" applyProtection="1">
      <alignment horizontal="left"/>
      <protection locked="0"/>
    </xf>
    <xf numFmtId="0" fontId="10" fillId="0" borderId="0" xfId="55" applyFont="1">
      <alignment vertical="center"/>
      <protection/>
    </xf>
    <xf numFmtId="0" fontId="67" fillId="0" borderId="24" xfId="55" applyFont="1" applyFill="1" applyBorder="1" applyAlignment="1" applyProtection="1">
      <alignment horizontal="center" vertical="center"/>
      <protection locked="0"/>
    </xf>
    <xf numFmtId="0" fontId="68" fillId="0" borderId="24" xfId="55" applyFont="1" applyFill="1" applyBorder="1" applyAlignment="1" applyProtection="1">
      <alignment horizontal="center" vertical="center"/>
      <protection locked="0"/>
    </xf>
    <xf numFmtId="0" fontId="69" fillId="0" borderId="27" xfId="55" applyFont="1" applyFill="1" applyBorder="1" applyAlignment="1" applyProtection="1">
      <alignment horizontal="center" vertical="center"/>
      <protection locked="0"/>
    </xf>
    <xf numFmtId="0" fontId="21" fillId="0" borderId="25" xfId="55" applyFont="1" applyFill="1" applyBorder="1" applyAlignment="1" applyProtection="1">
      <alignment horizontal="center" vertical="center"/>
      <protection locked="0"/>
    </xf>
    <xf numFmtId="0" fontId="21" fillId="0" borderId="26" xfId="55" applyFont="1" applyFill="1" applyBorder="1" applyAlignment="1" applyProtection="1">
      <alignment horizontal="center" vertical="center"/>
      <protection locked="0"/>
    </xf>
    <xf numFmtId="0" fontId="66" fillId="0" borderId="22" xfId="55" applyFont="1" applyFill="1" applyBorder="1" applyAlignment="1" applyProtection="1">
      <alignment horizontal="center" vertical="center"/>
      <protection locked="0"/>
    </xf>
    <xf numFmtId="0" fontId="66" fillId="0" borderId="49" xfId="55" applyFont="1" applyFill="1" applyBorder="1" applyAlignment="1" applyProtection="1">
      <alignment horizontal="center" vertical="center"/>
      <protection locked="0"/>
    </xf>
    <xf numFmtId="0" fontId="66" fillId="0" borderId="52" xfId="55" applyFont="1" applyFill="1" applyBorder="1" applyAlignment="1" applyProtection="1">
      <alignment horizontal="center" vertical="center"/>
      <protection locked="0"/>
    </xf>
    <xf numFmtId="0" fontId="66" fillId="0" borderId="38" xfId="55" applyFont="1" applyFill="1" applyBorder="1" applyAlignment="1" applyProtection="1">
      <alignment horizontal="center" vertical="center"/>
      <protection locked="0"/>
    </xf>
    <xf numFmtId="0" fontId="21" fillId="0" borderId="120" xfId="59" applyFont="1" applyBorder="1" applyAlignment="1">
      <alignment horizontal="left" vertical="center"/>
      <protection/>
    </xf>
    <xf numFmtId="0" fontId="56" fillId="0" borderId="0" xfId="59" applyFont="1" applyAlignment="1">
      <alignment horizontal="center" vertical="center"/>
      <protection/>
    </xf>
    <xf numFmtId="0" fontId="17" fillId="0" borderId="60" xfId="59" applyFont="1" applyBorder="1" applyAlignment="1" applyProtection="1">
      <alignment horizontal="center" vertical="center"/>
      <protection locked="0"/>
    </xf>
    <xf numFmtId="0" fontId="17" fillId="0" borderId="121" xfId="59" applyFont="1" applyBorder="1" applyAlignment="1" applyProtection="1">
      <alignment horizontal="distributed" vertical="center"/>
      <protection locked="0"/>
    </xf>
    <xf numFmtId="0" fontId="17" fillId="0" borderId="123" xfId="59" applyFont="1" applyBorder="1" applyAlignment="1" applyProtection="1">
      <alignment horizontal="distributed" vertical="center"/>
      <protection locked="0"/>
    </xf>
    <xf numFmtId="0" fontId="17" fillId="0" borderId="127" xfId="59" applyFont="1" applyBorder="1" applyAlignment="1" applyProtection="1">
      <alignment horizontal="distributed" vertical="center"/>
      <protection locked="0"/>
    </xf>
    <xf numFmtId="0" fontId="17" fillId="0" borderId="128" xfId="59" applyFont="1" applyBorder="1" applyAlignment="1" applyProtection="1">
      <alignment horizontal="distributed" vertical="center"/>
      <protection locked="0"/>
    </xf>
    <xf numFmtId="0" fontId="21" fillId="0" borderId="0" xfId="59" applyFont="1" applyAlignment="1">
      <alignment horizontal="right" vertical="top"/>
      <protection/>
    </xf>
    <xf numFmtId="0" fontId="21" fillId="0" borderId="120" xfId="59" applyFont="1" applyBorder="1" applyAlignment="1" applyProtection="1">
      <alignment horizontal="left" vertical="center"/>
      <protection locked="0"/>
    </xf>
    <xf numFmtId="0" fontId="17" fillId="0" borderId="46" xfId="59" applyFont="1" applyBorder="1" applyAlignment="1" applyProtection="1">
      <alignment horizontal="center" vertical="center"/>
      <protection locked="0"/>
    </xf>
    <xf numFmtId="0" fontId="17" fillId="0" borderId="129" xfId="59" applyFont="1" applyBorder="1" applyAlignment="1" applyProtection="1">
      <alignment horizontal="distributed" vertical="center"/>
      <protection locked="0"/>
    </xf>
    <xf numFmtId="0" fontId="17" fillId="0" borderId="100" xfId="59" applyFont="1" applyBorder="1" applyAlignment="1" applyProtection="1">
      <alignment horizontal="distributed" vertical="center"/>
      <protection locked="0"/>
    </xf>
    <xf numFmtId="0" fontId="17" fillId="0" borderId="101" xfId="59" applyFont="1" applyBorder="1" applyAlignment="1" applyProtection="1">
      <alignment horizontal="distributed" vertical="center"/>
      <protection locked="0"/>
    </xf>
    <xf numFmtId="0" fontId="17" fillId="0" borderId="32" xfId="59" applyFont="1" applyBorder="1" applyAlignment="1" applyProtection="1">
      <alignment horizontal="distributed" vertical="center"/>
      <protection locked="0"/>
    </xf>
    <xf numFmtId="0" fontId="17" fillId="0" borderId="35" xfId="59" applyFont="1" applyBorder="1" applyAlignment="1" applyProtection="1">
      <alignment horizontal="distributed" vertical="center"/>
      <protection locked="0"/>
    </xf>
    <xf numFmtId="0" fontId="21" fillId="0" borderId="22" xfId="60" applyFont="1" applyBorder="1" applyAlignment="1">
      <alignment horizontal="distributed" vertical="center" wrapText="1"/>
      <protection/>
    </xf>
    <xf numFmtId="0" fontId="21" fillId="0" borderId="24" xfId="60" applyFont="1" applyBorder="1" applyAlignment="1">
      <alignment horizontal="distributed" vertical="center" wrapText="1"/>
      <protection/>
    </xf>
    <xf numFmtId="0" fontId="21" fillId="0" borderId="0" xfId="60" applyFont="1" applyBorder="1" applyAlignment="1">
      <alignment horizontal="left" vertical="top" wrapText="1"/>
      <protection/>
    </xf>
    <xf numFmtId="0" fontId="64" fillId="0" borderId="0" xfId="60" applyFont="1" applyBorder="1" applyAlignment="1">
      <alignment horizontal="justify" wrapText="1"/>
      <protection/>
    </xf>
    <xf numFmtId="0" fontId="21" fillId="0" borderId="0" xfId="60" applyNumberFormat="1" applyFont="1" applyBorder="1" applyAlignment="1">
      <alignment horizontal="center" wrapText="1"/>
      <protection/>
    </xf>
    <xf numFmtId="0" fontId="21" fillId="0" borderId="25" xfId="60" applyFont="1" applyBorder="1" applyAlignment="1">
      <alignment horizontal="distributed" vertical="center" wrapText="1"/>
      <protection/>
    </xf>
    <xf numFmtId="0" fontId="21" fillId="0" borderId="26" xfId="60" applyFont="1" applyBorder="1" applyAlignment="1">
      <alignment horizontal="distributed" vertical="center" wrapText="1"/>
      <protection/>
    </xf>
    <xf numFmtId="0" fontId="71" fillId="0" borderId="46" xfId="0" applyFont="1" applyBorder="1" applyAlignment="1" applyProtection="1">
      <alignment horizontal="center" vertical="center"/>
      <protection locked="0"/>
    </xf>
    <xf numFmtId="0" fontId="71" fillId="0" borderId="39" xfId="0" applyFont="1" applyBorder="1" applyAlignment="1" applyProtection="1">
      <alignment horizontal="center" vertical="center"/>
      <protection locked="0"/>
    </xf>
    <xf numFmtId="0" fontId="71" fillId="0" borderId="40" xfId="0" applyFont="1" applyBorder="1" applyAlignment="1" applyProtection="1">
      <alignment horizontal="center" vertical="center"/>
      <protection locked="0"/>
    </xf>
    <xf numFmtId="0" fontId="69" fillId="0" borderId="23" xfId="0" applyFont="1" applyBorder="1" applyAlignment="1" applyProtection="1">
      <alignment horizontal="left" vertical="center"/>
      <protection locked="0"/>
    </xf>
    <xf numFmtId="0" fontId="74" fillId="0" borderId="28" xfId="0" applyFont="1" applyBorder="1" applyAlignment="1" applyProtection="1">
      <alignment horizontal="left" vertical="center"/>
      <protection locked="0"/>
    </xf>
    <xf numFmtId="0" fontId="71" fillId="0" borderId="24"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71" fillId="0" borderId="41" xfId="0" applyFont="1" applyBorder="1" applyAlignment="1" applyProtection="1">
      <alignment horizontal="center" vertical="center"/>
      <protection locked="0"/>
    </xf>
    <xf numFmtId="0" fontId="71" fillId="0" borderId="107" xfId="0" applyFont="1" applyBorder="1" applyAlignment="1" applyProtection="1">
      <alignment horizontal="center" vertical="center"/>
      <protection locked="0"/>
    </xf>
    <xf numFmtId="0" fontId="22" fillId="0" borderId="0" xfId="0" applyFont="1" applyAlignment="1" applyProtection="1">
      <alignment/>
      <protection locked="0"/>
    </xf>
    <xf numFmtId="0" fontId="70" fillId="0" borderId="0" xfId="0" applyFont="1" applyAlignment="1" applyProtection="1">
      <alignment horizontal="right"/>
      <protection locked="0"/>
    </xf>
    <xf numFmtId="0" fontId="22" fillId="0" borderId="0" xfId="0" applyFont="1" applyAlignment="1" applyProtection="1">
      <alignment horizontal="left"/>
      <protection locked="0"/>
    </xf>
    <xf numFmtId="0" fontId="71" fillId="0" borderId="110" xfId="0" applyFont="1" applyBorder="1" applyAlignment="1" applyProtection="1">
      <alignment horizontal="center" vertical="center"/>
      <protection locked="0"/>
    </xf>
    <xf numFmtId="0" fontId="71" fillId="0" borderId="115" xfId="0" applyFont="1" applyBorder="1" applyAlignment="1" applyProtection="1">
      <alignment horizontal="center" vertical="center"/>
      <protection locked="0"/>
    </xf>
    <xf numFmtId="0" fontId="71" fillId="0" borderId="106" xfId="0" applyFont="1" applyBorder="1" applyAlignment="1" applyProtection="1">
      <alignment horizontal="center" vertical="center"/>
      <protection locked="0"/>
    </xf>
    <xf numFmtId="0" fontId="71" fillId="0" borderId="26" xfId="0" applyFont="1" applyBorder="1" applyAlignment="1" applyProtection="1">
      <alignment horizontal="center" vertical="center"/>
      <protection locked="0"/>
    </xf>
    <xf numFmtId="0" fontId="19" fillId="0" borderId="0" xfId="0" applyFont="1" applyAlignment="1" applyProtection="1">
      <alignment horizontal="right"/>
      <protection locked="0"/>
    </xf>
    <xf numFmtId="0" fontId="144" fillId="0" borderId="130" xfId="0" applyFont="1" applyFill="1" applyBorder="1" applyAlignment="1">
      <alignment horizontal="center" vertical="center" wrapText="1"/>
    </xf>
    <xf numFmtId="0" fontId="144" fillId="0" borderId="81" xfId="0" applyFont="1" applyFill="1" applyBorder="1" applyAlignment="1">
      <alignment horizontal="center" vertical="center"/>
    </xf>
    <xf numFmtId="0" fontId="144" fillId="0" borderId="81" xfId="0" applyFont="1" applyFill="1" applyBorder="1" applyAlignment="1">
      <alignment horizontal="center" vertical="center" wrapText="1"/>
    </xf>
    <xf numFmtId="0" fontId="144" fillId="0" borderId="131" xfId="0" applyFont="1" applyFill="1" applyBorder="1" applyAlignment="1">
      <alignment horizontal="center" vertical="center"/>
    </xf>
    <xf numFmtId="0" fontId="144" fillId="0" borderId="132" xfId="0" applyFont="1" applyFill="1" applyBorder="1" applyAlignment="1">
      <alignment horizontal="center" vertical="center" wrapText="1"/>
    </xf>
    <xf numFmtId="0" fontId="144" fillId="0" borderId="133" xfId="0" applyFont="1" applyFill="1" applyBorder="1" applyAlignment="1">
      <alignment horizontal="center" vertical="center" wrapText="1"/>
    </xf>
    <xf numFmtId="0" fontId="144" fillId="0" borderId="74" xfId="0" applyFont="1" applyFill="1" applyBorder="1" applyAlignment="1">
      <alignment horizontal="center" vertical="center"/>
    </xf>
    <xf numFmtId="0" fontId="144" fillId="0" borderId="134" xfId="0" applyFont="1" applyFill="1" applyBorder="1" applyAlignment="1">
      <alignment horizontal="center" vertical="center"/>
    </xf>
    <xf numFmtId="0" fontId="144" fillId="0" borderId="82" xfId="0" applyFont="1" applyFill="1" applyBorder="1" applyAlignment="1">
      <alignment horizontal="center" vertical="center" wrapText="1"/>
    </xf>
    <xf numFmtId="0" fontId="144" fillId="0" borderId="135" xfId="0" applyFont="1" applyFill="1" applyBorder="1" applyAlignment="1">
      <alignment horizontal="center" vertical="center"/>
    </xf>
    <xf numFmtId="0" fontId="0" fillId="0" borderId="136" xfId="0" applyFill="1" applyBorder="1" applyAlignment="1">
      <alignment/>
    </xf>
    <xf numFmtId="0" fontId="0" fillId="0" borderId="75" xfId="0" applyFill="1" applyBorder="1" applyAlignment="1">
      <alignment/>
    </xf>
    <xf numFmtId="0" fontId="0" fillId="0" borderId="76" xfId="0" applyFill="1" applyBorder="1" applyAlignment="1">
      <alignment/>
    </xf>
    <xf numFmtId="0" fontId="144" fillId="0" borderId="89"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75" xfId="0" applyFill="1" applyBorder="1" applyAlignment="1">
      <alignment horizontal="center" vertical="center"/>
    </xf>
    <xf numFmtId="0" fontId="0" fillId="0" borderId="137" xfId="0" applyFill="1" applyBorder="1" applyAlignment="1">
      <alignment/>
    </xf>
    <xf numFmtId="0" fontId="0" fillId="0" borderId="138" xfId="0" applyFill="1" applyBorder="1" applyAlignment="1">
      <alignment/>
    </xf>
    <xf numFmtId="0" fontId="144" fillId="0" borderId="78" xfId="0" applyFont="1" applyFill="1" applyBorder="1" applyAlignment="1">
      <alignment horizontal="left" vertical="center"/>
    </xf>
    <xf numFmtId="0" fontId="144" fillId="0" borderId="0" xfId="0" applyFont="1" applyFill="1" applyAlignment="1">
      <alignment horizontal="center" vertical="center"/>
    </xf>
    <xf numFmtId="188" fontId="144" fillId="0" borderId="78" xfId="0" applyNumberFormat="1" applyFont="1" applyFill="1" applyBorder="1" applyAlignment="1">
      <alignment horizontal="left" vertical="center"/>
    </xf>
    <xf numFmtId="0" fontId="144" fillId="0" borderId="139" xfId="0" applyFont="1" applyFill="1" applyBorder="1" applyAlignment="1">
      <alignment horizontal="right"/>
    </xf>
    <xf numFmtId="0" fontId="21" fillId="0" borderId="23" xfId="60" applyFont="1" applyBorder="1" applyAlignment="1">
      <alignment horizontal="center" vertical="center" wrapText="1"/>
      <protection/>
    </xf>
    <xf numFmtId="0" fontId="21" fillId="0" borderId="29" xfId="60" applyFont="1" applyBorder="1" applyAlignment="1">
      <alignment horizontal="center" vertical="center" wrapText="1"/>
      <protection/>
    </xf>
    <xf numFmtId="0" fontId="21" fillId="0" borderId="22" xfId="60" applyFont="1" applyBorder="1" applyAlignment="1">
      <alignment horizontal="center" vertical="center" wrapText="1"/>
      <protection/>
    </xf>
    <xf numFmtId="0" fontId="21" fillId="0" borderId="140" xfId="60" applyFont="1" applyBorder="1" applyAlignment="1">
      <alignment horizontal="center" vertical="center" wrapText="1"/>
      <protection/>
    </xf>
    <xf numFmtId="37" fontId="21" fillId="0" borderId="25" xfId="82" applyFont="1" applyBorder="1" applyAlignment="1">
      <alignment horizontal="center" vertical="center" wrapText="1"/>
      <protection/>
    </xf>
    <xf numFmtId="37" fontId="21" fillId="0" borderId="26" xfId="82" applyFont="1" applyBorder="1" applyAlignment="1">
      <alignment horizontal="center" vertical="center" wrapText="1"/>
      <protection/>
    </xf>
    <xf numFmtId="37" fontId="21" fillId="0" borderId="50" xfId="82" applyFont="1" applyBorder="1" applyAlignment="1">
      <alignment horizontal="center" vertical="center" wrapText="1"/>
      <protection/>
    </xf>
    <xf numFmtId="37" fontId="21" fillId="0" borderId="52" xfId="82" applyFont="1" applyBorder="1" applyAlignment="1" applyProtection="1">
      <alignment horizontal="center" vertical="center"/>
      <protection/>
    </xf>
    <xf numFmtId="37" fontId="21" fillId="0" borderId="24" xfId="82" applyFont="1" applyBorder="1" applyAlignment="1" applyProtection="1">
      <alignment horizontal="center" vertical="center"/>
      <protection/>
    </xf>
    <xf numFmtId="37" fontId="21" fillId="0" borderId="25" xfId="82" applyFont="1" applyBorder="1" applyAlignment="1" applyProtection="1">
      <alignment horizontal="center" vertical="center"/>
      <protection/>
    </xf>
    <xf numFmtId="37" fontId="21" fillId="0" borderId="35" xfId="82" applyFont="1" applyBorder="1" applyAlignment="1" applyProtection="1">
      <alignment horizontal="center" vertical="center"/>
      <protection/>
    </xf>
    <xf numFmtId="37" fontId="21" fillId="0" borderId="27" xfId="82" applyFont="1" applyBorder="1" applyAlignment="1" applyProtection="1">
      <alignment horizontal="center" vertical="center"/>
      <protection/>
    </xf>
    <xf numFmtId="37" fontId="21" fillId="0" borderId="50" xfId="82" applyFont="1" applyBorder="1" applyAlignment="1" applyProtection="1">
      <alignment horizontal="center" vertical="center"/>
      <protection/>
    </xf>
    <xf numFmtId="0" fontId="21" fillId="0" borderId="28" xfId="60" applyFont="1" applyBorder="1" applyAlignment="1">
      <alignment horizontal="center" vertical="center" wrapText="1"/>
      <protection/>
    </xf>
    <xf numFmtId="37" fontId="21" fillId="0" borderId="24" xfId="82" applyFont="1" applyBorder="1" applyAlignment="1">
      <alignment horizontal="center" vertical="center" wrapText="1"/>
      <protection/>
    </xf>
    <xf numFmtId="37" fontId="21" fillId="0" borderId="0" xfId="82" applyFont="1" applyBorder="1" applyAlignment="1">
      <alignment horizontal="center" vertical="center" wrapText="1"/>
      <protection/>
    </xf>
    <xf numFmtId="37" fontId="21" fillId="0" borderId="27" xfId="82" applyFont="1" applyBorder="1" applyAlignment="1">
      <alignment horizontal="center" vertical="center" wrapText="1"/>
      <protection/>
    </xf>
    <xf numFmtId="37" fontId="21" fillId="0" borderId="94" xfId="82" applyFont="1" applyBorder="1" applyAlignment="1" applyProtection="1">
      <alignment horizontal="center" vertical="center" wrapText="1"/>
      <protection/>
    </xf>
    <xf numFmtId="37" fontId="21" fillId="0" borderId="141" xfId="82" applyFont="1" applyBorder="1" applyAlignment="1" applyProtection="1">
      <alignment horizontal="center" vertical="center" wrapText="1"/>
      <protection/>
    </xf>
    <xf numFmtId="37" fontId="21" fillId="0" borderId="142" xfId="82" applyFont="1" applyBorder="1" applyAlignment="1" applyProtection="1">
      <alignment horizontal="center" vertical="center" wrapText="1"/>
      <protection/>
    </xf>
    <xf numFmtId="37" fontId="69" fillId="0" borderId="0" xfId="82" applyFont="1" applyBorder="1" applyAlignment="1">
      <alignment horizontal="center"/>
      <protection/>
    </xf>
    <xf numFmtId="37" fontId="74" fillId="0" borderId="0" xfId="82" applyFont="1" applyBorder="1" applyAlignment="1">
      <alignment horizontal="center"/>
      <protection/>
    </xf>
    <xf numFmtId="37" fontId="21" fillId="0" borderId="27" xfId="82" applyFont="1" applyBorder="1" applyAlignment="1">
      <alignment horizontal="center" vertical="center"/>
      <protection/>
    </xf>
    <xf numFmtId="37" fontId="21" fillId="0" borderId="27" xfId="82" applyFont="1" applyBorder="1" applyAlignment="1">
      <alignment horizontal="right" vertical="center"/>
      <protection/>
    </xf>
    <xf numFmtId="37" fontId="21" fillId="0" borderId="22" xfId="82" applyFont="1" applyBorder="1" applyAlignment="1">
      <alignment horizontal="center" vertical="center"/>
      <protection/>
    </xf>
    <xf numFmtId="37" fontId="21" fillId="0" borderId="22" xfId="82" applyFont="1" applyBorder="1" applyAlignment="1" quotePrefix="1">
      <alignment horizontal="center" vertical="center"/>
      <protection/>
    </xf>
    <xf numFmtId="37" fontId="22" fillId="0" borderId="22" xfId="82" applyFont="1" applyBorder="1" applyAlignment="1">
      <alignment horizontal="center" vertical="center"/>
      <protection/>
    </xf>
    <xf numFmtId="37" fontId="21" fillId="0" borderId="29" xfId="82" applyFont="1" applyBorder="1" applyAlignment="1">
      <alignment horizontal="center" vertical="center"/>
      <protection/>
    </xf>
    <xf numFmtId="189" fontId="21" fillId="0" borderId="22" xfId="82" applyNumberFormat="1" applyFont="1" applyBorder="1" applyAlignment="1">
      <alignment horizontal="center" vertical="center"/>
      <protection/>
    </xf>
    <xf numFmtId="37" fontId="141" fillId="0" borderId="52" xfId="82" applyFont="1" applyBorder="1" applyAlignment="1">
      <alignment horizontal="center" vertical="center" wrapText="1"/>
      <protection/>
    </xf>
    <xf numFmtId="0" fontId="28" fillId="0" borderId="24" xfId="60" applyFont="1" applyBorder="1" applyAlignment="1">
      <alignment horizontal="center" vertical="center" wrapText="1"/>
      <protection/>
    </xf>
    <xf numFmtId="0" fontId="28" fillId="0" borderId="25" xfId="60" applyFont="1" applyBorder="1" applyAlignment="1">
      <alignment horizontal="center" vertical="center" wrapText="1"/>
      <protection/>
    </xf>
    <xf numFmtId="0" fontId="28" fillId="0" borderId="35" xfId="60" applyFont="1" applyBorder="1" applyAlignment="1">
      <alignment horizontal="center" vertical="center" wrapText="1"/>
      <protection/>
    </xf>
    <xf numFmtId="0" fontId="28" fillId="0" borderId="27" xfId="60" applyFont="1" applyBorder="1" applyAlignment="1">
      <alignment horizontal="center" vertical="center" wrapText="1"/>
      <protection/>
    </xf>
    <xf numFmtId="0" fontId="28" fillId="0" borderId="50" xfId="60" applyFont="1" applyBorder="1" applyAlignment="1">
      <alignment horizontal="center" vertical="center" wrapText="1"/>
      <protection/>
    </xf>
    <xf numFmtId="189" fontId="21" fillId="0" borderId="29" xfId="82" applyNumberFormat="1" applyFont="1" applyBorder="1" applyAlignment="1">
      <alignment horizontal="center" vertical="center"/>
      <protection/>
    </xf>
    <xf numFmtId="190" fontId="21" fillId="0" borderId="23" xfId="82" applyNumberFormat="1" applyFont="1" applyFill="1" applyBorder="1" applyAlignment="1" applyProtection="1">
      <alignment horizontal="center"/>
      <protection/>
    </xf>
    <xf numFmtId="190" fontId="21" fillId="0" borderId="29" xfId="82" applyNumberFormat="1" applyFont="1" applyFill="1" applyBorder="1" applyAlignment="1" applyProtection="1">
      <alignment horizontal="center"/>
      <protection/>
    </xf>
    <xf numFmtId="37" fontId="21" fillId="0" borderId="27" xfId="82" applyFont="1" applyFill="1" applyBorder="1" applyAlignment="1">
      <alignment horizontal="center" vertical="center"/>
      <protection/>
    </xf>
    <xf numFmtId="37" fontId="21" fillId="0" borderId="29" xfId="82" applyFont="1" applyFill="1" applyBorder="1" applyAlignment="1">
      <alignment horizontal="center" vertical="center" wrapText="1"/>
      <protection/>
    </xf>
    <xf numFmtId="37" fontId="21" fillId="0" borderId="30" xfId="82" applyFont="1" applyBorder="1" applyAlignment="1">
      <alignment horizontal="center" vertical="center" wrapText="1"/>
      <protection/>
    </xf>
    <xf numFmtId="37" fontId="21" fillId="0" borderId="32" xfId="82" applyFont="1" applyBorder="1" applyAlignment="1">
      <alignment horizontal="center" vertical="center" wrapText="1"/>
      <protection/>
    </xf>
    <xf numFmtId="37" fontId="21" fillId="0" borderId="52" xfId="82" applyFont="1" applyFill="1" applyBorder="1" applyAlignment="1" applyProtection="1">
      <alignment horizontal="center" vertical="center" wrapText="1"/>
      <protection/>
    </xf>
    <xf numFmtId="37" fontId="21" fillId="0" borderId="25" xfId="82" applyFont="1" applyFill="1" applyBorder="1" applyAlignment="1">
      <alignment horizontal="center" vertical="center" wrapText="1"/>
      <protection/>
    </xf>
    <xf numFmtId="37" fontId="21" fillId="0" borderId="35" xfId="82" applyFont="1" applyFill="1" applyBorder="1" applyAlignment="1" applyProtection="1">
      <alignment horizontal="center" vertical="center" wrapText="1"/>
      <protection/>
    </xf>
    <xf numFmtId="37" fontId="21" fillId="0" borderId="50" xfId="82" applyFont="1" applyFill="1" applyBorder="1" applyAlignment="1" applyProtection="1">
      <alignment horizontal="center" vertical="center" wrapText="1"/>
      <protection/>
    </xf>
    <xf numFmtId="37" fontId="21" fillId="0" borderId="22" xfId="82" applyFont="1" applyFill="1" applyBorder="1" applyAlignment="1" applyProtection="1">
      <alignment horizontal="center" vertical="center"/>
      <protection/>
    </xf>
    <xf numFmtId="0" fontId="21" fillId="0" borderId="22" xfId="86" applyFont="1" applyFill="1" applyBorder="1" applyAlignment="1">
      <alignment horizontal="center" vertical="center" wrapText="1"/>
      <protection/>
    </xf>
    <xf numFmtId="0" fontId="21" fillId="0" borderId="23" xfId="86" applyFont="1" applyFill="1" applyBorder="1" applyAlignment="1">
      <alignment horizontal="center" vertical="center" wrapText="1"/>
      <protection/>
    </xf>
    <xf numFmtId="189" fontId="21" fillId="0" borderId="22" xfId="82" applyNumberFormat="1" applyFont="1" applyFill="1" applyBorder="1" applyAlignment="1">
      <alignment horizontal="center" vertical="center"/>
      <protection/>
    </xf>
    <xf numFmtId="37" fontId="78" fillId="0" borderId="22" xfId="82" applyFont="1" applyBorder="1" applyAlignment="1">
      <alignment horizontal="center" vertical="center" wrapText="1"/>
      <protection/>
    </xf>
    <xf numFmtId="37" fontId="67" fillId="0" borderId="24" xfId="82" applyFont="1" applyFill="1" applyBorder="1" applyAlignment="1">
      <alignment horizontal="center" vertical="center"/>
      <protection/>
    </xf>
    <xf numFmtId="37" fontId="21" fillId="0" borderId="143" xfId="82" applyFont="1" applyBorder="1" applyAlignment="1" applyProtection="1">
      <alignment horizontal="center" vertical="center" wrapText="1"/>
      <protection/>
    </xf>
    <xf numFmtId="37" fontId="21" fillId="0" borderId="144" xfId="82" applyFont="1" applyBorder="1" applyAlignment="1" applyProtection="1">
      <alignment horizontal="center" vertical="center" wrapText="1"/>
      <protection/>
    </xf>
    <xf numFmtId="37" fontId="21" fillId="0" borderId="52" xfId="82" applyFont="1" applyBorder="1" applyAlignment="1" applyProtection="1">
      <alignment horizontal="center" vertical="center" wrapText="1"/>
      <protection/>
    </xf>
    <xf numFmtId="37" fontId="21" fillId="0" borderId="38" xfId="82" applyFont="1" applyBorder="1" applyAlignment="1" applyProtection="1">
      <alignment horizontal="center" vertical="center" wrapText="1"/>
      <protection/>
    </xf>
    <xf numFmtId="0" fontId="21" fillId="0" borderId="23" xfId="51" applyFont="1" applyBorder="1" applyAlignment="1">
      <alignment horizontal="center" vertical="center" wrapText="1"/>
      <protection/>
    </xf>
    <xf numFmtId="0" fontId="21" fillId="0" borderId="28" xfId="51" applyFont="1" applyBorder="1" applyAlignment="1">
      <alignment horizontal="center" vertical="center" wrapText="1"/>
      <protection/>
    </xf>
    <xf numFmtId="0" fontId="21" fillId="0" borderId="140" xfId="51" applyFont="1" applyBorder="1" applyAlignment="1">
      <alignment horizontal="center" vertical="center" wrapText="1"/>
      <protection/>
    </xf>
    <xf numFmtId="37" fontId="21" fillId="0" borderId="30" xfId="82" applyFont="1" applyBorder="1" applyAlignment="1" applyProtection="1">
      <alignment horizontal="center" vertical="center" wrapText="1"/>
      <protection/>
    </xf>
    <xf numFmtId="37" fontId="21" fillId="0" borderId="37" xfId="82" applyFont="1" applyBorder="1" applyAlignment="1" applyProtection="1">
      <alignment horizontal="center" vertical="center" wrapText="1"/>
      <protection/>
    </xf>
    <xf numFmtId="37" fontId="78" fillId="0" borderId="23" xfId="82" applyFont="1" applyBorder="1" applyAlignment="1">
      <alignment horizontal="center" vertical="center"/>
      <protection/>
    </xf>
    <xf numFmtId="37" fontId="78" fillId="0" borderId="29" xfId="82" applyFont="1" applyBorder="1" applyAlignment="1">
      <alignment horizontal="center" vertical="center"/>
      <protection/>
    </xf>
    <xf numFmtId="37" fontId="21" fillId="0" borderId="23" xfId="82" applyFont="1" applyBorder="1" applyAlignment="1">
      <alignment horizontal="center" vertical="center"/>
      <protection/>
    </xf>
    <xf numFmtId="37" fontId="79" fillId="0" borderId="24" xfId="82" applyFont="1" applyBorder="1" applyAlignment="1">
      <alignment horizontal="center" vertical="center"/>
      <protection/>
    </xf>
    <xf numFmtId="37" fontId="69" fillId="0" borderId="24" xfId="82" applyFont="1" applyBorder="1" applyAlignment="1">
      <alignment horizontal="center" vertical="center"/>
      <protection/>
    </xf>
    <xf numFmtId="37" fontId="69" fillId="0" borderId="0" xfId="82" applyFont="1" applyBorder="1" applyAlignment="1">
      <alignment horizontal="center" vertical="center"/>
      <protection/>
    </xf>
    <xf numFmtId="37" fontId="21" fillId="0" borderId="0" xfId="82" applyFont="1" applyBorder="1" applyAlignment="1">
      <alignment horizontal="center" vertical="center"/>
      <protection/>
    </xf>
    <xf numFmtId="37" fontId="21" fillId="0" borderId="0" xfId="82" applyFont="1" applyBorder="1" applyAlignment="1">
      <alignment horizontal="right" vertical="center" indent="1"/>
      <protection/>
    </xf>
    <xf numFmtId="37" fontId="21" fillId="0" borderId="106" xfId="82" applyFont="1" applyBorder="1" applyAlignment="1">
      <alignment horizontal="center" vertical="center" wrapText="1"/>
      <protection/>
    </xf>
    <xf numFmtId="37" fontId="21" fillId="0" borderId="36" xfId="82" applyFont="1" applyBorder="1" applyAlignment="1">
      <alignment horizontal="center" vertical="center" wrapText="1"/>
      <protection/>
    </xf>
    <xf numFmtId="0" fontId="21" fillId="0" borderId="41" xfId="51" applyFont="1" applyBorder="1" applyAlignment="1">
      <alignment horizontal="center" wrapText="1"/>
      <protection/>
    </xf>
    <xf numFmtId="0" fontId="21" fillId="0" borderId="107" xfId="51" applyFont="1" applyBorder="1" applyAlignment="1">
      <alignment horizontal="center" wrapText="1"/>
      <protection/>
    </xf>
    <xf numFmtId="0" fontId="21" fillId="0" borderId="145" xfId="51" applyFont="1" applyBorder="1" applyAlignment="1">
      <alignment horizontal="center" wrapText="1"/>
      <protection/>
    </xf>
    <xf numFmtId="0" fontId="21" fillId="0" borderId="146" xfId="51" applyFont="1" applyBorder="1" applyAlignment="1">
      <alignment horizontal="center" vertical="center" wrapText="1"/>
      <protection/>
    </xf>
    <xf numFmtId="0" fontId="21" fillId="0" borderId="43" xfId="51" applyFont="1" applyBorder="1" applyAlignment="1">
      <alignment horizontal="center" vertical="center" wrapText="1"/>
      <protection/>
    </xf>
    <xf numFmtId="0" fontId="21" fillId="0" borderId="142" xfId="51" applyFont="1" applyBorder="1" applyAlignment="1">
      <alignment horizontal="center" vertical="center" wrapText="1"/>
      <protection/>
    </xf>
    <xf numFmtId="0" fontId="21" fillId="0" borderId="27" xfId="51" applyFont="1" applyBorder="1" applyAlignment="1">
      <alignment horizontal="center" vertical="center" wrapText="1"/>
      <protection/>
    </xf>
    <xf numFmtId="0" fontId="21" fillId="0" borderId="29" xfId="51" applyFont="1" applyBorder="1" applyAlignment="1">
      <alignment horizontal="center" vertical="center" wrapText="1"/>
      <protection/>
    </xf>
    <xf numFmtId="0" fontId="21" fillId="0" borderId="103" xfId="56" applyFont="1" applyFill="1" applyBorder="1" applyAlignment="1">
      <alignment horizontal="distributed" vertical="center" wrapText="1"/>
      <protection/>
    </xf>
    <xf numFmtId="0" fontId="21" fillId="0" borderId="147" xfId="56" applyFont="1" applyFill="1" applyBorder="1" applyAlignment="1">
      <alignment horizontal="distributed" vertical="center" wrapText="1"/>
      <protection/>
    </xf>
    <xf numFmtId="37" fontId="21" fillId="0" borderId="148" xfId="83" applyFont="1" applyBorder="1" applyAlignment="1">
      <alignment horizontal="center" vertical="center"/>
      <protection/>
    </xf>
    <xf numFmtId="37" fontId="21" fillId="0" borderId="99" xfId="83" applyFont="1" applyBorder="1" applyAlignment="1">
      <alignment horizontal="left" vertical="center"/>
      <protection/>
    </xf>
    <xf numFmtId="37" fontId="21" fillId="0" borderId="149" xfId="83" applyFont="1" applyBorder="1" applyAlignment="1">
      <alignment horizontal="left" vertical="center"/>
      <protection/>
    </xf>
    <xf numFmtId="0" fontId="21" fillId="0" borderId="0" xfId="56" applyFont="1" applyFill="1" applyBorder="1" applyAlignment="1">
      <alignment horizontal="justify" wrapText="1"/>
      <protection/>
    </xf>
    <xf numFmtId="0" fontId="58" fillId="0" borderId="0" xfId="56" applyFont="1" applyFill="1" applyBorder="1" applyAlignment="1">
      <alignment horizontal="justify" wrapText="1"/>
      <protection/>
    </xf>
    <xf numFmtId="0" fontId="2" fillId="0" borderId="103" xfId="56" applyFont="1" applyFill="1" applyBorder="1" applyAlignment="1">
      <alignment horizontal="distributed" vertical="center" wrapText="1"/>
      <protection/>
    </xf>
    <xf numFmtId="0" fontId="2" fillId="0" borderId="147" xfId="56" applyFont="1" applyFill="1" applyBorder="1" applyAlignment="1">
      <alignment horizontal="distributed" vertical="center" wrapText="1"/>
      <protection/>
    </xf>
    <xf numFmtId="0" fontId="58" fillId="0" borderId="103" xfId="56" applyFont="1" applyFill="1" applyBorder="1" applyAlignment="1">
      <alignment horizontal="distributed" vertical="center" wrapText="1"/>
      <protection/>
    </xf>
    <xf numFmtId="0" fontId="58" fillId="0" borderId="147" xfId="56" applyFont="1" applyFill="1" applyBorder="1" applyAlignment="1">
      <alignment horizontal="distributed" vertical="center" wrapText="1"/>
      <protection/>
    </xf>
    <xf numFmtId="0" fontId="58" fillId="0" borderId="98" xfId="56" applyFont="1" applyFill="1" applyBorder="1" applyAlignment="1">
      <alignment horizontal="center" vertical="center" wrapText="1"/>
      <protection/>
    </xf>
    <xf numFmtId="0" fontId="21" fillId="0" borderId="103" xfId="56" applyFont="1" applyFill="1" applyBorder="1" applyAlignment="1">
      <alignment horizontal="center" vertical="center" wrapText="1"/>
      <protection/>
    </xf>
    <xf numFmtId="0" fontId="21" fillId="0" borderId="99" xfId="56" applyFont="1" applyFill="1" applyBorder="1" applyAlignment="1">
      <alignment horizontal="center" vertical="center" wrapText="1"/>
      <protection/>
    </xf>
    <xf numFmtId="0" fontId="21" fillId="0" borderId="150" xfId="56" applyFont="1" applyFill="1" applyBorder="1" applyAlignment="1">
      <alignment horizontal="center" vertical="center" wrapText="1"/>
      <protection/>
    </xf>
    <xf numFmtId="0" fontId="21" fillId="0" borderId="66" xfId="56" applyFont="1" applyFill="1" applyBorder="1" applyAlignment="1">
      <alignment horizontal="center" vertical="center" wrapText="1"/>
      <protection/>
    </xf>
    <xf numFmtId="0" fontId="21" fillId="0" borderId="63" xfId="56" applyFont="1" applyFill="1" applyBorder="1" applyAlignment="1">
      <alignment horizontal="center" vertical="center" wrapText="1"/>
      <protection/>
    </xf>
    <xf numFmtId="0" fontId="21" fillId="0" borderId="104" xfId="56" applyFont="1" applyFill="1" applyBorder="1" applyAlignment="1">
      <alignment horizontal="center" vertical="center" wrapText="1"/>
      <protection/>
    </xf>
    <xf numFmtId="0" fontId="21" fillId="0" borderId="128" xfId="56" applyFont="1" applyBorder="1" applyAlignment="1">
      <alignment horizontal="distributed" vertical="center" wrapText="1"/>
      <protection/>
    </xf>
    <xf numFmtId="0" fontId="21" fillId="0" borderId="121" xfId="56" applyFont="1" applyBorder="1" applyAlignment="1">
      <alignment horizontal="distributed" vertical="center" wrapText="1"/>
      <protection/>
    </xf>
    <xf numFmtId="0" fontId="21" fillId="0" borderId="98" xfId="56" applyFont="1" applyFill="1" applyBorder="1" applyAlignment="1">
      <alignment horizontal="center" vertical="center" wrapText="1"/>
      <protection/>
    </xf>
    <xf numFmtId="0" fontId="2" fillId="0" borderId="98" xfId="56" applyFont="1" applyBorder="1" applyAlignment="1">
      <alignment horizontal="center" vertical="center" wrapText="1"/>
      <protection/>
    </xf>
    <xf numFmtId="0" fontId="69" fillId="0" borderId="65" xfId="56" applyFont="1" applyFill="1" applyBorder="1" applyAlignment="1">
      <alignment horizontal="center" wrapText="1"/>
      <protection/>
    </xf>
    <xf numFmtId="0" fontId="21" fillId="0" borderId="0" xfId="56" applyFont="1" applyFill="1" applyBorder="1" applyAlignment="1">
      <alignment horizontal="center" wrapText="1"/>
      <protection/>
    </xf>
    <xf numFmtId="0" fontId="21" fillId="0" borderId="128" xfId="56" applyFont="1" applyFill="1" applyBorder="1" applyAlignment="1">
      <alignment horizontal="center" vertical="center" wrapText="1"/>
      <protection/>
    </xf>
    <xf numFmtId="0" fontId="21" fillId="0" borderId="123" xfId="56" applyFont="1" applyFill="1" applyBorder="1" applyAlignment="1">
      <alignment horizontal="center" vertical="center" wrapText="1"/>
      <protection/>
    </xf>
    <xf numFmtId="0" fontId="21" fillId="0" borderId="151" xfId="56" applyFont="1" applyFill="1" applyBorder="1" applyAlignment="1">
      <alignment horizontal="center" vertical="center" wrapText="1"/>
      <protection/>
    </xf>
    <xf numFmtId="0" fontId="21" fillId="0" borderId="102" xfId="56" applyFont="1" applyFill="1" applyBorder="1" applyAlignment="1">
      <alignment horizontal="center" vertical="center" wrapText="1"/>
      <protection/>
    </xf>
    <xf numFmtId="0" fontId="2" fillId="0" borderId="102" xfId="56" applyFont="1" applyBorder="1" applyAlignment="1">
      <alignment horizontal="center" vertical="center" wrapText="1"/>
      <protection/>
    </xf>
    <xf numFmtId="0" fontId="21" fillId="0" borderId="102" xfId="83" applyNumberFormat="1" applyFont="1" applyBorder="1" applyAlignment="1">
      <alignment horizontal="distributed"/>
      <protection/>
    </xf>
    <xf numFmtId="0" fontId="21" fillId="0" borderId="22" xfId="56" applyFont="1" applyBorder="1" applyAlignment="1">
      <alignment horizontal="center" vertical="center"/>
      <protection/>
    </xf>
    <xf numFmtId="0" fontId="21" fillId="0" borderId="23" xfId="56" applyFont="1" applyBorder="1" applyAlignment="1">
      <alignment horizontal="center" vertical="center"/>
      <protection/>
    </xf>
    <xf numFmtId="0" fontId="21" fillId="0" borderId="29" xfId="56" applyFont="1" applyBorder="1" applyAlignment="1">
      <alignment horizontal="center" vertical="center"/>
      <protection/>
    </xf>
    <xf numFmtId="0" fontId="21" fillId="0" borderId="72" xfId="83" applyNumberFormat="1" applyFont="1" applyBorder="1" applyAlignment="1">
      <alignment horizontal="distributed"/>
      <protection/>
    </xf>
    <xf numFmtId="14" fontId="21" fillId="0" borderId="23" xfId="56" applyNumberFormat="1" applyFont="1" applyBorder="1" applyAlignment="1">
      <alignment horizontal="center" vertical="center"/>
      <protection/>
    </xf>
    <xf numFmtId="14" fontId="21" fillId="0" borderId="29" xfId="56" applyNumberFormat="1" applyFont="1" applyBorder="1" applyAlignment="1">
      <alignment horizontal="center" vertical="center"/>
      <protection/>
    </xf>
    <xf numFmtId="0" fontId="59" fillId="0" borderId="0" xfId="57" applyFont="1" applyFill="1" applyBorder="1" applyAlignment="1">
      <alignment horizontal="justify" wrapText="1"/>
      <protection/>
    </xf>
    <xf numFmtId="0" fontId="15" fillId="0" borderId="102" xfId="57" applyFont="1" applyBorder="1" applyAlignment="1">
      <alignment horizontal="distributed" vertical="center" wrapText="1"/>
      <protection/>
    </xf>
    <xf numFmtId="37" fontId="21" fillId="0" borderId="66" xfId="83" applyFont="1" applyBorder="1" applyAlignment="1">
      <alignment horizontal="center" vertical="center"/>
      <protection/>
    </xf>
    <xf numFmtId="37" fontId="21" fillId="0" borderId="99" xfId="83" applyFont="1" applyFill="1" applyBorder="1" applyAlignment="1">
      <alignment horizontal="left" vertical="center"/>
      <protection/>
    </xf>
    <xf numFmtId="37" fontId="21" fillId="0" borderId="149" xfId="83" applyFont="1" applyFill="1" applyBorder="1" applyAlignment="1">
      <alignment horizontal="left" vertical="center"/>
      <protection/>
    </xf>
    <xf numFmtId="0" fontId="15" fillId="0" borderId="0" xfId="57" applyFont="1" applyFill="1" applyBorder="1" applyAlignment="1">
      <alignment horizontal="justify" wrapText="1"/>
      <protection/>
    </xf>
    <xf numFmtId="0" fontId="15" fillId="0" borderId="102" xfId="57" applyFont="1" applyFill="1" applyBorder="1" applyAlignment="1">
      <alignment horizontal="distributed" vertical="center" wrapText="1"/>
      <protection/>
    </xf>
    <xf numFmtId="0" fontId="86" fillId="0" borderId="102" xfId="57" applyFont="1" applyFill="1" applyBorder="1" applyAlignment="1">
      <alignment horizontal="distributed" vertical="center" wrapText="1"/>
      <protection/>
    </xf>
    <xf numFmtId="0" fontId="85" fillId="0" borderId="102" xfId="57" applyFont="1" applyFill="1" applyBorder="1" applyAlignment="1">
      <alignment horizontal="left" vertical="center" wrapText="1"/>
      <protection/>
    </xf>
    <xf numFmtId="0" fontId="15" fillId="0" borderId="102" xfId="57" applyFont="1" applyFill="1" applyBorder="1" applyAlignment="1">
      <alignment horizontal="center" vertical="center" wrapText="1"/>
      <protection/>
    </xf>
    <xf numFmtId="0" fontId="15" fillId="0" borderId="102" xfId="57" applyFont="1" applyFill="1" applyBorder="1" applyAlignment="1">
      <alignment vertical="center" wrapText="1"/>
      <protection/>
    </xf>
    <xf numFmtId="0" fontId="51" fillId="0" borderId="102" xfId="57" applyFont="1" applyFill="1" applyBorder="1" applyAlignment="1">
      <alignment horizontal="distributed" vertical="center" wrapText="1"/>
      <protection/>
    </xf>
    <xf numFmtId="0" fontId="59" fillId="0" borderId="102" xfId="57" applyFont="1" applyFill="1" applyBorder="1" applyAlignment="1">
      <alignment horizontal="distributed" vertical="center" wrapText="1"/>
      <protection/>
    </xf>
    <xf numFmtId="0" fontId="21" fillId="0" borderId="150" xfId="57" applyFont="1" applyFill="1" applyBorder="1" applyAlignment="1">
      <alignment horizontal="center" vertical="center" wrapText="1"/>
      <protection/>
    </xf>
    <xf numFmtId="0" fontId="21" fillId="0" borderId="121" xfId="57" applyFont="1" applyFill="1" applyBorder="1" applyAlignment="1">
      <alignment horizontal="center" vertical="center" wrapText="1"/>
      <protection/>
    </xf>
    <xf numFmtId="0" fontId="15" fillId="0" borderId="123" xfId="57" applyFont="1" applyFill="1" applyBorder="1" applyAlignment="1">
      <alignment vertical="center" wrapText="1"/>
      <protection/>
    </xf>
    <xf numFmtId="0" fontId="15" fillId="0" borderId="100" xfId="57" applyFont="1" applyFill="1" applyBorder="1" applyAlignment="1">
      <alignment vertical="center" wrapText="1"/>
      <protection/>
    </xf>
    <xf numFmtId="0" fontId="15" fillId="0" borderId="123" xfId="57" applyFont="1" applyBorder="1" applyAlignment="1">
      <alignment horizontal="distributed" vertical="center" wrapText="1"/>
      <protection/>
    </xf>
    <xf numFmtId="0" fontId="69" fillId="0" borderId="65" xfId="57" applyFont="1" applyFill="1" applyBorder="1" applyAlignment="1">
      <alignment horizontal="center" wrapText="1"/>
      <protection/>
    </xf>
    <xf numFmtId="0" fontId="21" fillId="0" borderId="0" xfId="57" applyFont="1" applyFill="1" applyBorder="1" applyAlignment="1">
      <alignment horizontal="center" wrapText="1"/>
      <protection/>
    </xf>
    <xf numFmtId="0" fontId="15" fillId="0" borderId="150" xfId="57" applyFont="1" applyFill="1" applyBorder="1" applyAlignment="1">
      <alignment horizontal="center" vertical="center" wrapText="1"/>
      <protection/>
    </xf>
    <xf numFmtId="0" fontId="15" fillId="0" borderId="123" xfId="57" applyFont="1" applyFill="1" applyBorder="1" applyAlignment="1">
      <alignment horizontal="center" vertical="center" wrapText="1"/>
      <protection/>
    </xf>
    <xf numFmtId="37" fontId="21" fillId="0" borderId="103" xfId="83" applyFont="1" applyBorder="1" applyAlignment="1">
      <alignment horizontal="center" vertical="center"/>
      <protection/>
    </xf>
    <xf numFmtId="37" fontId="21" fillId="0" borderId="147" xfId="83" applyFont="1" applyBorder="1" applyAlignment="1">
      <alignment horizontal="center" vertical="center"/>
      <protection/>
    </xf>
    <xf numFmtId="0" fontId="21" fillId="0" borderId="23" xfId="57" applyFont="1" applyBorder="1" applyAlignment="1">
      <alignment horizontal="center" vertical="center"/>
      <protection/>
    </xf>
    <xf numFmtId="0" fontId="21" fillId="0" borderId="28" xfId="57" applyFont="1" applyBorder="1" applyAlignment="1">
      <alignment horizontal="center" vertical="center"/>
      <protection/>
    </xf>
    <xf numFmtId="14" fontId="21" fillId="0" borderId="23" xfId="57" applyNumberFormat="1" applyFont="1" applyBorder="1" applyAlignment="1">
      <alignment horizontal="center" vertical="center"/>
      <protection/>
    </xf>
    <xf numFmtId="14" fontId="21" fillId="0" borderId="28" xfId="57" applyNumberFormat="1" applyFont="1" applyBorder="1" applyAlignment="1">
      <alignment horizontal="center" vertical="center"/>
      <protection/>
    </xf>
    <xf numFmtId="0" fontId="74" fillId="0" borderId="23" xfId="60" applyFont="1" applyFill="1" applyBorder="1" applyAlignment="1">
      <alignment horizontal="center" wrapText="1"/>
      <protection/>
    </xf>
    <xf numFmtId="0" fontId="74" fillId="0" borderId="28" xfId="60" applyFont="1" applyFill="1" applyBorder="1" applyAlignment="1">
      <alignment horizontal="center" wrapText="1"/>
      <protection/>
    </xf>
    <xf numFmtId="0" fontId="21" fillId="0" borderId="0" xfId="60" applyFont="1" applyFill="1" applyAlignment="1">
      <alignment horizontal="justify" wrapText="1"/>
      <protection/>
    </xf>
    <xf numFmtId="0" fontId="21" fillId="0" borderId="23" xfId="60" applyFont="1" applyFill="1" applyBorder="1" applyAlignment="1">
      <alignment horizontal="center" vertical="center" wrapText="1"/>
      <protection/>
    </xf>
    <xf numFmtId="0" fontId="21" fillId="0" borderId="28" xfId="60" applyFont="1" applyFill="1" applyBorder="1" applyAlignment="1">
      <alignment horizontal="center" vertical="center" wrapText="1"/>
      <protection/>
    </xf>
    <xf numFmtId="0" fontId="21" fillId="0" borderId="29" xfId="60" applyFont="1" applyFill="1" applyBorder="1" applyAlignment="1">
      <alignment horizontal="center" vertical="center" wrapText="1"/>
      <protection/>
    </xf>
    <xf numFmtId="37" fontId="51" fillId="0" borderId="0" xfId="82" applyFont="1" applyFill="1" applyBorder="1" applyAlignment="1" quotePrefix="1">
      <alignment vertical="center"/>
      <protection/>
    </xf>
    <xf numFmtId="0" fontId="21" fillId="0" borderId="25" xfId="60" applyFont="1" applyFill="1" applyBorder="1" applyAlignment="1">
      <alignment horizontal="center" vertical="center" wrapText="1"/>
      <protection/>
    </xf>
    <xf numFmtId="0" fontId="21" fillId="0" borderId="50" xfId="60" applyFont="1" applyFill="1" applyBorder="1" applyAlignment="1">
      <alignment horizontal="center" vertical="center" wrapText="1"/>
      <protection/>
    </xf>
    <xf numFmtId="0" fontId="21" fillId="0" borderId="0" xfId="60" applyFont="1" applyFill="1" applyBorder="1" applyAlignment="1">
      <alignment horizontal="right" wrapText="1"/>
      <protection/>
    </xf>
    <xf numFmtId="0" fontId="21" fillId="0" borderId="24" xfId="60" applyFont="1" applyFill="1" applyBorder="1" applyAlignment="1">
      <alignment horizontal="center" vertical="center" wrapText="1"/>
      <protection/>
    </xf>
    <xf numFmtId="0" fontId="21" fillId="0" borderId="27" xfId="60" applyFont="1" applyFill="1" applyBorder="1" applyAlignment="1">
      <alignment horizontal="center" vertical="center" wrapText="1"/>
      <protection/>
    </xf>
    <xf numFmtId="0" fontId="58" fillId="0" borderId="23" xfId="60" applyFont="1" applyFill="1" applyBorder="1" applyAlignment="1">
      <alignment horizontal="center" vertical="center" wrapText="1"/>
      <protection/>
    </xf>
    <xf numFmtId="0" fontId="58" fillId="0" borderId="28" xfId="60" applyFont="1" applyFill="1" applyBorder="1" applyAlignment="1">
      <alignment horizontal="center" vertical="center" wrapText="1"/>
      <protection/>
    </xf>
    <xf numFmtId="0" fontId="58" fillId="0" borderId="29" xfId="60" applyFont="1" applyFill="1" applyBorder="1" applyAlignment="1">
      <alignment horizontal="center" vertical="center" wrapText="1"/>
      <protection/>
    </xf>
    <xf numFmtId="0" fontId="21" fillId="0" borderId="0" xfId="60" applyFont="1" applyFill="1" applyBorder="1" applyAlignment="1">
      <alignment horizontal="center" wrapText="1"/>
      <protection/>
    </xf>
    <xf numFmtId="0" fontId="28" fillId="0" borderId="28" xfId="60" applyBorder="1" applyAlignment="1">
      <alignment horizontal="center" vertical="center" wrapText="1"/>
      <protection/>
    </xf>
    <xf numFmtId="0" fontId="28" fillId="0" borderId="29" xfId="60" applyBorder="1" applyAlignment="1">
      <alignment horizontal="center" vertical="center" wrapText="1"/>
      <protection/>
    </xf>
    <xf numFmtId="37" fontId="21" fillId="0" borderId="23" xfId="82" applyFont="1" applyBorder="1" applyAlignment="1">
      <alignment horizontal="left" vertical="center" wrapText="1"/>
      <protection/>
    </xf>
    <xf numFmtId="37" fontId="78" fillId="0" borderId="28" xfId="82" applyFont="1" applyBorder="1" applyAlignment="1">
      <alignment horizontal="left" vertical="center" wrapText="1"/>
      <protection/>
    </xf>
    <xf numFmtId="0" fontId="21" fillId="0" borderId="0" xfId="60" applyFont="1" applyFill="1" applyBorder="1" applyAlignment="1">
      <alignment horizontal="center" vertical="center" wrapText="1"/>
      <protection/>
    </xf>
    <xf numFmtId="0" fontId="69" fillId="0" borderId="0" xfId="60" applyFont="1" applyFill="1" applyBorder="1" applyAlignment="1">
      <alignment horizontal="center" wrapText="1"/>
      <protection/>
    </xf>
    <xf numFmtId="0" fontId="28" fillId="0" borderId="0" xfId="60" applyFont="1" applyFill="1" applyAlignment="1">
      <alignment vertical="center"/>
      <protection/>
    </xf>
    <xf numFmtId="0" fontId="21" fillId="0" borderId="0" xfId="60" applyFont="1" applyFill="1" applyBorder="1" applyAlignment="1">
      <alignment horizontal="justify" vertical="center" wrapText="1"/>
      <protection/>
    </xf>
    <xf numFmtId="0" fontId="28" fillId="0" borderId="0" xfId="60" applyFont="1" applyBorder="1" applyAlignment="1">
      <alignment/>
      <protection/>
    </xf>
    <xf numFmtId="0" fontId="101" fillId="0" borderId="0" xfId="60" applyFont="1" applyFill="1" applyBorder="1" applyAlignment="1">
      <alignment vertical="center" wrapText="1"/>
      <protection/>
    </xf>
    <xf numFmtId="0" fontId="21" fillId="0" borderId="0" xfId="60" applyFont="1" applyFill="1" applyBorder="1" applyAlignment="1">
      <alignment vertical="center" wrapText="1"/>
      <protection/>
    </xf>
    <xf numFmtId="0" fontId="21" fillId="0" borderId="30" xfId="82" applyNumberFormat="1" applyFont="1" applyBorder="1" applyAlignment="1">
      <alignment horizontal="distributed"/>
      <protection/>
    </xf>
    <xf numFmtId="0" fontId="21" fillId="0" borderId="57" xfId="60" applyFont="1" applyFill="1" applyBorder="1" applyAlignment="1">
      <alignment vertical="center"/>
      <protection/>
    </xf>
    <xf numFmtId="0" fontId="69" fillId="0" borderId="24" xfId="60" applyFont="1" applyFill="1" applyBorder="1" applyAlignment="1">
      <alignment horizontal="center" wrapText="1"/>
      <protection/>
    </xf>
    <xf numFmtId="0" fontId="21" fillId="0" borderId="46" xfId="60" applyFont="1" applyFill="1" applyBorder="1" applyAlignment="1">
      <alignment horizontal="right" wrapText="1"/>
      <protection/>
    </xf>
    <xf numFmtId="0" fontId="21" fillId="0" borderId="152" xfId="60" applyFont="1" applyFill="1" applyBorder="1" applyAlignment="1">
      <alignment horizontal="center" vertical="center" wrapText="1"/>
      <protection/>
    </xf>
    <xf numFmtId="0" fontId="21" fillId="0" borderId="153" xfId="60" applyFont="1" applyFill="1" applyBorder="1" applyAlignment="1">
      <alignment horizontal="center" vertical="center" wrapText="1"/>
      <protection/>
    </xf>
    <xf numFmtId="0" fontId="21" fillId="0" borderId="153" xfId="60" applyFont="1" applyBorder="1" applyAlignment="1">
      <alignment horizontal="center" vertical="center" wrapText="1"/>
      <protection/>
    </xf>
    <xf numFmtId="0" fontId="21" fillId="0" borderId="154" xfId="60" applyFont="1" applyBorder="1" applyAlignment="1">
      <alignment horizontal="center" vertical="center" wrapText="1"/>
      <protection/>
    </xf>
    <xf numFmtId="0" fontId="21" fillId="0" borderId="113" xfId="60" applyFont="1" applyBorder="1" applyAlignment="1">
      <alignment horizontal="center" vertical="center" wrapText="1"/>
      <protection/>
    </xf>
    <xf numFmtId="0" fontId="141" fillId="0" borderId="154" xfId="60" applyFont="1" applyBorder="1" applyAlignment="1">
      <alignment horizontal="center" vertical="center" wrapText="1"/>
      <protection/>
    </xf>
    <xf numFmtId="0" fontId="22" fillId="0" borderId="0" xfId="60" applyFont="1" applyFill="1" applyAlignment="1">
      <alignment horizontal="center" vertical="center"/>
      <protection/>
    </xf>
    <xf numFmtId="0" fontId="10" fillId="0" borderId="0" xfId="60" applyFont="1" applyFill="1" applyAlignment="1">
      <alignment horizontal="center" vertical="center"/>
      <protection/>
    </xf>
    <xf numFmtId="0" fontId="63" fillId="0" borderId="32" xfId="60" applyFont="1" applyFill="1" applyBorder="1" applyAlignment="1">
      <alignment horizontal="center" vertical="center" wrapText="1"/>
      <protection/>
    </xf>
    <xf numFmtId="0" fontId="61" fillId="0" borderId="32" xfId="60" applyFont="1" applyFill="1" applyBorder="1" applyAlignment="1">
      <alignment horizontal="center" vertical="center" wrapText="1"/>
      <protection/>
    </xf>
    <xf numFmtId="0" fontId="61" fillId="0" borderId="41" xfId="60" applyFont="1" applyFill="1" applyBorder="1" applyAlignment="1">
      <alignment horizontal="center" vertical="center" wrapText="1"/>
      <protection/>
    </xf>
    <xf numFmtId="0" fontId="61" fillId="0" borderId="107" xfId="60" applyFont="1" applyFill="1" applyBorder="1" applyAlignment="1">
      <alignment horizontal="center" vertical="center" wrapText="1"/>
      <protection/>
    </xf>
    <xf numFmtId="0" fontId="61" fillId="0" borderId="41" xfId="60" applyFont="1" applyFill="1" applyBorder="1" applyAlignment="1">
      <alignment horizontal="center" vertical="center" wrapText="1"/>
      <protection/>
    </xf>
    <xf numFmtId="0" fontId="102" fillId="0" borderId="22" xfId="60" applyFont="1" applyFill="1" applyBorder="1" applyAlignment="1">
      <alignment horizontal="center" vertical="center" wrapText="1"/>
      <protection/>
    </xf>
    <xf numFmtId="0" fontId="103" fillId="0" borderId="22" xfId="60" applyFont="1" applyFill="1" applyBorder="1" applyAlignment="1">
      <alignment horizontal="center" vertical="center" wrapText="1"/>
      <protection/>
    </xf>
    <xf numFmtId="0" fontId="103" fillId="0" borderId="23" xfId="60" applyFont="1" applyFill="1" applyBorder="1" applyAlignment="1">
      <alignment horizontal="center" vertical="center" wrapText="1"/>
      <protection/>
    </xf>
    <xf numFmtId="0" fontId="103" fillId="0" borderId="28" xfId="60" applyFont="1" applyFill="1" applyBorder="1" applyAlignment="1">
      <alignment horizontal="center" vertical="center" wrapText="1"/>
      <protection/>
    </xf>
    <xf numFmtId="0" fontId="103" fillId="0" borderId="23" xfId="60" applyFont="1" applyFill="1" applyBorder="1" applyAlignment="1">
      <alignment horizontal="center" vertical="center" wrapText="1"/>
      <protection/>
    </xf>
    <xf numFmtId="0" fontId="28" fillId="0" borderId="29" xfId="60" applyFont="1" applyFill="1" applyBorder="1" applyAlignment="1">
      <alignment vertical="center" wrapText="1"/>
      <protection/>
    </xf>
    <xf numFmtId="0" fontId="51" fillId="0" borderId="22" xfId="60" applyFont="1" applyFill="1" applyBorder="1" applyAlignment="1">
      <alignment horizontal="justify" vertical="center" wrapText="1"/>
      <protection/>
    </xf>
    <xf numFmtId="0" fontId="74" fillId="0" borderId="22" xfId="60" applyFont="1" applyFill="1" applyBorder="1" applyAlignment="1">
      <alignment horizontal="center" vertical="center" wrapText="1"/>
      <protection/>
    </xf>
    <xf numFmtId="0" fontId="74" fillId="0" borderId="23" xfId="60" applyFont="1" applyFill="1" applyBorder="1" applyAlignment="1">
      <alignment horizontal="center" vertical="center" wrapText="1"/>
      <protection/>
    </xf>
    <xf numFmtId="0" fontId="74" fillId="0" borderId="28" xfId="60" applyFont="1" applyFill="1" applyBorder="1" applyAlignment="1">
      <alignment horizontal="center" vertical="center" wrapText="1"/>
      <protection/>
    </xf>
    <xf numFmtId="0" fontId="74" fillId="0" borderId="23" xfId="60" applyFont="1" applyFill="1" applyBorder="1" applyAlignment="1">
      <alignment vertical="center" wrapText="1"/>
      <protection/>
    </xf>
    <xf numFmtId="0" fontId="28" fillId="0" borderId="23" xfId="60" applyFont="1" applyFill="1" applyBorder="1" applyAlignment="1">
      <alignment horizontal="center" vertical="center"/>
      <protection/>
    </xf>
    <xf numFmtId="0" fontId="28" fillId="0" borderId="28" xfId="60" applyFont="1" applyFill="1" applyBorder="1" applyAlignment="1">
      <alignment horizontal="center" vertical="center"/>
      <protection/>
    </xf>
    <xf numFmtId="0" fontId="28" fillId="0" borderId="42" xfId="60" applyFont="1" applyFill="1" applyBorder="1" applyAlignment="1">
      <alignment vertical="center" wrapText="1"/>
      <protection/>
    </xf>
    <xf numFmtId="0" fontId="51" fillId="0" borderId="49" xfId="60" applyFont="1" applyFill="1" applyBorder="1" applyAlignment="1">
      <alignment horizontal="justify" vertical="center" wrapText="1"/>
      <protection/>
    </xf>
    <xf numFmtId="0" fontId="74" fillId="0" borderId="49" xfId="60" applyFont="1" applyFill="1" applyBorder="1" applyAlignment="1">
      <alignment horizontal="center" vertical="center" wrapText="1"/>
      <protection/>
    </xf>
    <xf numFmtId="0" fontId="74" fillId="0" borderId="48" xfId="60" applyFont="1" applyFill="1" applyBorder="1" applyAlignment="1">
      <alignment horizontal="center" vertical="center" wrapText="1"/>
      <protection/>
    </xf>
    <xf numFmtId="0" fontId="74" fillId="0" borderId="54" xfId="60" applyFont="1" applyFill="1" applyBorder="1" applyAlignment="1">
      <alignment horizontal="center" vertical="center" wrapText="1"/>
      <protection/>
    </xf>
    <xf numFmtId="0" fontId="74" fillId="0" borderId="48" xfId="60" applyFont="1" applyFill="1" applyBorder="1" applyAlignment="1">
      <alignment vertical="center" wrapText="1"/>
      <protection/>
    </xf>
    <xf numFmtId="0" fontId="28" fillId="0" borderId="43" xfId="60" applyFont="1" applyFill="1" applyBorder="1" applyAlignment="1">
      <alignment vertical="center" wrapText="1"/>
      <protection/>
    </xf>
    <xf numFmtId="0" fontId="51" fillId="0" borderId="0" xfId="60" applyFont="1" applyFill="1" applyBorder="1" applyAlignment="1">
      <alignment horizontal="justify" vertical="center" wrapText="1"/>
      <protection/>
    </xf>
    <xf numFmtId="0" fontId="74" fillId="0" borderId="0" xfId="60" applyFont="1" applyFill="1" applyBorder="1" applyAlignment="1">
      <alignment horizontal="center" vertical="center" wrapText="1"/>
      <protection/>
    </xf>
    <xf numFmtId="0" fontId="28" fillId="0" borderId="0" xfId="60" applyFont="1" applyFill="1" applyBorder="1" applyAlignment="1">
      <alignment vertical="center" wrapText="1"/>
      <protection/>
    </xf>
    <xf numFmtId="0" fontId="21" fillId="0" borderId="154" xfId="60" applyFont="1" applyBorder="1" applyAlignment="1">
      <alignment horizontal="center" vertical="center" wrapText="1"/>
      <protection/>
    </xf>
    <xf numFmtId="0" fontId="21" fillId="0" borderId="32" xfId="60" applyFont="1" applyFill="1" applyBorder="1" applyAlignment="1">
      <alignment horizontal="center" vertical="center" wrapText="1"/>
      <protection/>
    </xf>
    <xf numFmtId="0" fontId="21" fillId="0" borderId="107" xfId="60" applyFont="1" applyFill="1" applyBorder="1" applyAlignment="1">
      <alignment horizontal="center" vertical="center" wrapText="1"/>
      <protection/>
    </xf>
    <xf numFmtId="0" fontId="21" fillId="0" borderId="22" xfId="60" applyFont="1" applyFill="1" applyBorder="1" applyAlignment="1">
      <alignment horizontal="center" vertical="center" wrapText="1"/>
      <protection/>
    </xf>
    <xf numFmtId="0" fontId="74" fillId="0" borderId="28" xfId="60" applyFont="1" applyFill="1" applyBorder="1" applyAlignment="1">
      <alignment horizontal="center" vertical="center" wrapText="1"/>
      <protection/>
    </xf>
    <xf numFmtId="37" fontId="21" fillId="0" borderId="42" xfId="82" applyFont="1" applyBorder="1" applyAlignment="1">
      <alignment horizontal="center" vertical="center"/>
      <protection/>
    </xf>
    <xf numFmtId="37" fontId="21" fillId="0" borderId="48" xfId="82" applyFont="1" applyFill="1" applyBorder="1" applyAlignment="1">
      <alignment horizontal="left" vertical="center" wrapText="1"/>
      <protection/>
    </xf>
    <xf numFmtId="37" fontId="21" fillId="0" borderId="54" xfId="82" applyFont="1" applyFill="1" applyBorder="1" applyAlignment="1">
      <alignment horizontal="left" vertical="center" wrapText="1"/>
      <protection/>
    </xf>
    <xf numFmtId="37" fontId="21" fillId="0" borderId="0" xfId="82" applyFont="1" applyFill="1" applyBorder="1">
      <alignment/>
      <protection/>
    </xf>
    <xf numFmtId="37" fontId="21" fillId="0" borderId="0" xfId="82" applyFont="1" applyFill="1" applyBorder="1" applyAlignment="1" quotePrefix="1">
      <alignment horizontal="right" vertical="center"/>
      <protection/>
    </xf>
    <xf numFmtId="37" fontId="59" fillId="0" borderId="0" xfId="82" applyFont="1" applyFill="1" applyBorder="1" applyAlignment="1">
      <alignment horizontal="right"/>
      <protection/>
    </xf>
    <xf numFmtId="37" fontId="58" fillId="0" borderId="0" xfId="82" applyFont="1" applyFill="1" applyAlignment="1" quotePrefix="1">
      <alignment horizontal="left" vertical="center"/>
      <protection/>
    </xf>
    <xf numFmtId="0" fontId="21" fillId="0" borderId="0" xfId="60" applyFont="1" applyFill="1" applyAlignment="1">
      <alignment horizontal="left"/>
      <protection/>
    </xf>
    <xf numFmtId="0" fontId="22" fillId="0" borderId="0" xfId="60" applyFont="1" applyFill="1">
      <alignment/>
      <protection/>
    </xf>
    <xf numFmtId="0" fontId="141" fillId="0" borderId="0" xfId="60" applyFont="1" applyFill="1" applyAlignment="1">
      <alignment horizontal="left"/>
      <protection/>
    </xf>
    <xf numFmtId="0" fontId="28" fillId="0" borderId="0" xfId="60" applyFont="1" applyFill="1" applyBorder="1" applyAlignment="1">
      <alignment horizontal="left" vertical="center" wrapText="1"/>
      <protection/>
    </xf>
  </cellXfs>
  <cellStyles count="183">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10" xfId="51"/>
    <cellStyle name="一般 11" xfId="52"/>
    <cellStyle name="一般 12" xfId="53"/>
    <cellStyle name="一般 13" xfId="54"/>
    <cellStyle name="一般 14" xfId="55"/>
    <cellStyle name="一般 15" xfId="56"/>
    <cellStyle name="一般 16" xfId="57"/>
    <cellStyle name="一般 2" xfId="58"/>
    <cellStyle name="一般 2 2" xfId="59"/>
    <cellStyle name="一般 2 3" xfId="60"/>
    <cellStyle name="一般 2 4" xfId="61"/>
    <cellStyle name="一般 2 5" xfId="62"/>
    <cellStyle name="一般 3" xfId="63"/>
    <cellStyle name="一般 3 2" xfId="64"/>
    <cellStyle name="一般 4" xfId="65"/>
    <cellStyle name="一般 4 2" xfId="66"/>
    <cellStyle name="一般 4 3" xfId="67"/>
    <cellStyle name="一般 4 4" xfId="68"/>
    <cellStyle name="一般 4_108年都市計畫公共設施已取得面積" xfId="69"/>
    <cellStyle name="一般 5" xfId="70"/>
    <cellStyle name="一般 5 2" xfId="71"/>
    <cellStyle name="一般 5 3" xfId="72"/>
    <cellStyle name="一般 6" xfId="73"/>
    <cellStyle name="一般 6 2" xfId="74"/>
    <cellStyle name="一般 6 3" xfId="75"/>
    <cellStyle name="一般 6 4" xfId="76"/>
    <cellStyle name="一般 7" xfId="77"/>
    <cellStyle name="一般 8" xfId="78"/>
    <cellStyle name="一般 9" xfId="79"/>
    <cellStyle name="一般_11320801" xfId="80"/>
    <cellStyle name="一般_8508_1" xfId="81"/>
    <cellStyle name="一般_86_縣市戶政報表程式0516" xfId="82"/>
    <cellStyle name="一般_86_縣市戶政報表程式0516 2" xfId="83"/>
    <cellStyle name="一般_Sheet1" xfId="84"/>
    <cellStyle name="一般_戶口數_縣市戶政報表程式0516" xfId="85"/>
    <cellStyle name="一般_民政類報表程式" xfId="86"/>
    <cellStyle name="一般_垃圾水肥修正案" xfId="87"/>
    <cellStyle name="一般_婚姻_縣市戶政報表程式0516" xfId="88"/>
    <cellStyle name="Comma" xfId="89"/>
    <cellStyle name="千分位 2" xfId="90"/>
    <cellStyle name="千分位 2 2" xfId="91"/>
    <cellStyle name="千分位 2 2 2" xfId="92"/>
    <cellStyle name="千分位 3" xfId="93"/>
    <cellStyle name="千分位 3 2" xfId="94"/>
    <cellStyle name="千分位 4" xfId="95"/>
    <cellStyle name="千分位 5" xfId="96"/>
    <cellStyle name="千分位 6" xfId="97"/>
    <cellStyle name="Comma [0]" xfId="98"/>
    <cellStyle name="Followed Hyperlink" xfId="99"/>
    <cellStyle name="中等" xfId="100"/>
    <cellStyle name="中等 2" xfId="101"/>
    <cellStyle name="合計" xfId="102"/>
    <cellStyle name="合計 2" xfId="103"/>
    <cellStyle name="合計 2 2" xfId="104"/>
    <cellStyle name="合計 2 2 2" xfId="105"/>
    <cellStyle name="合計 2 3" xfId="106"/>
    <cellStyle name="好" xfId="107"/>
    <cellStyle name="好 2" xfId="108"/>
    <cellStyle name="好_108年都市計畫公共設施已取得面積" xfId="109"/>
    <cellStyle name="好_108年都市計畫公共設施已取得面積_1" xfId="110"/>
    <cellStyle name="好_1821-05-04照顧中低收入戶概況" xfId="111"/>
    <cellStyle name="好_1821-05-05中低收入戶數及人數按年齡別分" xfId="112"/>
    <cellStyle name="好_1836-01-13身心障礙者社區支持服務成果" xfId="113"/>
    <cellStyle name="好_1840-01-01-2推行社區發展工作概況(修正版)1010605" xfId="114"/>
    <cellStyle name="好_2922-01-03內政部直轄工商自由職業團體數及異動數" xfId="115"/>
    <cellStyle name="好_2922-01-04全國性社會團體數及異動數" xfId="116"/>
    <cellStyle name="好_Book2" xfId="117"/>
    <cellStyle name="好_一級身障" xfId="118"/>
    <cellStyle name="好_一級報表程式1020508" xfId="119"/>
    <cellStyle name="好_一級報表程式1020703" xfId="120"/>
    <cellStyle name="好_本部報表程式" xfId="121"/>
    <cellStyle name="Percent" xfId="122"/>
    <cellStyle name="百分比 2" xfId="123"/>
    <cellStyle name="計算方式" xfId="124"/>
    <cellStyle name="計算方式 2" xfId="125"/>
    <cellStyle name="計算方式 2 2" xfId="126"/>
    <cellStyle name="計算方式 2 2 2" xfId="127"/>
    <cellStyle name="計算方式 2 3" xfId="128"/>
    <cellStyle name="Currency" xfId="129"/>
    <cellStyle name="Currency [0]" xfId="130"/>
    <cellStyle name="貨幣 2" xfId="131"/>
    <cellStyle name="貨幣 2 2" xfId="132"/>
    <cellStyle name="貨幣[0]_85fya初" xfId="133"/>
    <cellStyle name="連結的儲存格" xfId="134"/>
    <cellStyle name="連結的儲存格 2" xfId="135"/>
    <cellStyle name="備註" xfId="136"/>
    <cellStyle name="備註 2" xfId="137"/>
    <cellStyle name="備註 2 2" xfId="138"/>
    <cellStyle name="備註 2 2 2" xfId="139"/>
    <cellStyle name="備註 2 3" xfId="140"/>
    <cellStyle name="Hyperlink" xfId="141"/>
    <cellStyle name="超連結 2" xfId="142"/>
    <cellStyle name="超連結 3" xfId="143"/>
    <cellStyle name="說明文字" xfId="144"/>
    <cellStyle name="說明文字 2" xfId="145"/>
    <cellStyle name="輔色1" xfId="146"/>
    <cellStyle name="輔色1 2" xfId="147"/>
    <cellStyle name="輔色2" xfId="148"/>
    <cellStyle name="輔色2 2" xfId="149"/>
    <cellStyle name="輔色3" xfId="150"/>
    <cellStyle name="輔色3 2" xfId="151"/>
    <cellStyle name="輔色4" xfId="152"/>
    <cellStyle name="輔色4 2" xfId="153"/>
    <cellStyle name="輔色5" xfId="154"/>
    <cellStyle name="輔色5 2" xfId="155"/>
    <cellStyle name="輔色6" xfId="156"/>
    <cellStyle name="輔色6 2" xfId="157"/>
    <cellStyle name="標題" xfId="158"/>
    <cellStyle name="標題 1" xfId="159"/>
    <cellStyle name="標題 1 2" xfId="160"/>
    <cellStyle name="標題 2" xfId="161"/>
    <cellStyle name="標題 2 2" xfId="162"/>
    <cellStyle name="標題 3" xfId="163"/>
    <cellStyle name="標題 3 2" xfId="164"/>
    <cellStyle name="標題 4" xfId="165"/>
    <cellStyle name="標題 4 2" xfId="166"/>
    <cellStyle name="標題 5" xfId="167"/>
    <cellStyle name="輸入" xfId="168"/>
    <cellStyle name="輸入 2" xfId="169"/>
    <cellStyle name="輸入 2 2" xfId="170"/>
    <cellStyle name="輸入 2 2 2" xfId="171"/>
    <cellStyle name="輸入 2 3" xfId="172"/>
    <cellStyle name="輸出" xfId="173"/>
    <cellStyle name="輸出 2" xfId="174"/>
    <cellStyle name="輸出 2 2" xfId="175"/>
    <cellStyle name="輸出 2 2 2" xfId="176"/>
    <cellStyle name="輸出 2 3" xfId="177"/>
    <cellStyle name="檢查儲存格" xfId="178"/>
    <cellStyle name="檢查儲存格 2" xfId="179"/>
    <cellStyle name="壞" xfId="180"/>
    <cellStyle name="壞 2" xfId="181"/>
    <cellStyle name="壞_108年都市計畫公共設施已取得面積" xfId="182"/>
    <cellStyle name="壞_108年都市計畫公共設施已取得面積_1" xfId="183"/>
    <cellStyle name="壞_1821-05-04照顧中低收入戶概況" xfId="184"/>
    <cellStyle name="壞_1821-05-05中低收入戶數及人數按年齡別分" xfId="185"/>
    <cellStyle name="壞_1836-01-13身心障礙者社區支持服務成果" xfId="186"/>
    <cellStyle name="壞_1840-01-01-2推行社區發展工作概況(修正版)1010605" xfId="187"/>
    <cellStyle name="壞_2922-01-03內政部直轄工商自由職業團體數及異動數" xfId="188"/>
    <cellStyle name="壞_2922-01-04全國性社會團體數及異動數" xfId="189"/>
    <cellStyle name="壞_Book2" xfId="190"/>
    <cellStyle name="壞_一級身障" xfId="191"/>
    <cellStyle name="壞_一級報表程式1020508" xfId="192"/>
    <cellStyle name="壞_一級報表程式1020703" xfId="193"/>
    <cellStyle name="壞_本部報表程式" xfId="194"/>
    <cellStyle name="警告文字" xfId="195"/>
    <cellStyle name="警告文字 2"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647700</xdr:colOff>
      <xdr:row>0</xdr:row>
      <xdr:rowOff>0</xdr:rowOff>
    </xdr:from>
    <xdr:ext cx="4152900" cy="457200"/>
    <xdr:grpSp>
      <xdr:nvGrpSpPr>
        <xdr:cNvPr id="1" name="Group 1"/>
        <xdr:cNvGrpSpPr>
          <a:grpSpLocks/>
        </xdr:cNvGrpSpPr>
      </xdr:nvGrpSpPr>
      <xdr:grpSpPr>
        <a:xfrm>
          <a:off x="25336500" y="0"/>
          <a:ext cx="4152900" cy="457200"/>
          <a:chOff x="54" y="86"/>
          <a:chExt cx="378" cy="48"/>
        </a:xfrm>
        <a:solidFill>
          <a:srgbClr val="FFFFFF"/>
        </a:solidFill>
      </xdr:grpSpPr>
      <xdr:sp>
        <xdr:nvSpPr>
          <xdr:cNvPr id="2" name="Rectangle 2"/>
          <xdr:cNvSpPr>
            <a:spLocks/>
          </xdr:cNvSpPr>
        </xdr:nvSpPr>
        <xdr:spPr>
          <a:xfrm>
            <a:off x="54" y="86"/>
            <a:ext cx="378" cy="48"/>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海端</a:t>
            </a:r>
            <a:r>
              <a:rPr lang="en-US" cap="none" sz="1200" b="0" i="0" u="none" baseline="0">
                <a:solidFill>
                  <a:srgbClr val="000000"/>
                </a:solidFill>
              </a:rPr>
              <a:t>鄉公所</a:t>
            </a:r>
            <a:r>
              <a:rPr lang="en-US" cap="none" sz="1200" b="0" i="0" u="none" baseline="0">
                <a:solidFill>
                  <a:srgbClr val="000000"/>
                </a:solidFill>
              </a:rPr>
              <a:t>社會</a:t>
            </a:r>
            <a:r>
              <a:rPr lang="en-US" cap="none" sz="1200" b="0" i="0" u="none" baseline="0">
                <a:solidFill>
                  <a:srgbClr val="000000"/>
                </a:solidFill>
              </a:rPr>
              <a:t>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11140-01-01-3</a:t>
            </a:r>
          </a:p>
        </xdr:txBody>
      </xdr:sp>
      <xdr:sp>
        <xdr:nvSpPr>
          <xdr:cNvPr id="3" name="Line 3"/>
          <xdr:cNvSpPr>
            <a:spLocks/>
          </xdr:cNvSpPr>
        </xdr:nvSpPr>
        <xdr:spPr>
          <a:xfrm>
            <a:off x="55" y="110"/>
            <a:ext cx="376"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Line 4"/>
          <xdr:cNvSpPr>
            <a:spLocks/>
          </xdr:cNvSpPr>
        </xdr:nvSpPr>
        <xdr:spPr>
          <a:xfrm>
            <a:off x="432" y="88"/>
            <a:ext cx="0" cy="44"/>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Line 5"/>
          <xdr:cNvSpPr>
            <a:spLocks/>
          </xdr:cNvSpPr>
        </xdr:nvSpPr>
        <xdr:spPr>
          <a:xfrm flipV="1">
            <a:off x="55" y="87"/>
            <a:ext cx="37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Line 6"/>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Line 7"/>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16</xdr:col>
      <xdr:colOff>9525</xdr:colOff>
      <xdr:row>0</xdr:row>
      <xdr:rowOff>0</xdr:rowOff>
    </xdr:from>
    <xdr:ext cx="4181475" cy="457200"/>
    <xdr:grpSp>
      <xdr:nvGrpSpPr>
        <xdr:cNvPr id="8" name="Group 1"/>
        <xdr:cNvGrpSpPr>
          <a:grpSpLocks/>
        </xdr:cNvGrpSpPr>
      </xdr:nvGrpSpPr>
      <xdr:grpSpPr>
        <a:xfrm>
          <a:off x="10982325" y="0"/>
          <a:ext cx="4181475" cy="457200"/>
          <a:chOff x="54" y="86"/>
          <a:chExt cx="378" cy="48"/>
        </a:xfrm>
        <a:solidFill>
          <a:srgbClr val="FFFFFF"/>
        </a:solidFill>
      </xdr:grpSpPr>
      <xdr:sp>
        <xdr:nvSpPr>
          <xdr:cNvPr id="9" name="Rectangle 2"/>
          <xdr:cNvSpPr>
            <a:spLocks/>
          </xdr:cNvSpPr>
        </xdr:nvSpPr>
        <xdr:spPr>
          <a:xfrm>
            <a:off x="54" y="86"/>
            <a:ext cx="378" cy="48"/>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海端鄉公所社會課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11140-01-01-3</a:t>
            </a:r>
          </a:p>
        </xdr:txBody>
      </xdr:sp>
      <xdr:sp>
        <xdr:nvSpPr>
          <xdr:cNvPr id="10" name="Line 3"/>
          <xdr:cNvSpPr>
            <a:spLocks/>
          </xdr:cNvSpPr>
        </xdr:nvSpPr>
        <xdr:spPr>
          <a:xfrm>
            <a:off x="55" y="110"/>
            <a:ext cx="376"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Line 4"/>
          <xdr:cNvSpPr>
            <a:spLocks/>
          </xdr:cNvSpPr>
        </xdr:nvSpPr>
        <xdr:spPr>
          <a:xfrm>
            <a:off x="432" y="88"/>
            <a:ext cx="0" cy="44"/>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Line 5"/>
          <xdr:cNvSpPr>
            <a:spLocks/>
          </xdr:cNvSpPr>
        </xdr:nvSpPr>
        <xdr:spPr>
          <a:xfrm flipV="1">
            <a:off x="55" y="87"/>
            <a:ext cx="37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Line 6"/>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Line 7"/>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209550</xdr:rowOff>
    </xdr:from>
    <xdr:to>
      <xdr:col>0</xdr:col>
      <xdr:colOff>504825</xdr:colOff>
      <xdr:row>0</xdr:row>
      <xdr:rowOff>209550</xdr:rowOff>
    </xdr:to>
    <xdr:grpSp>
      <xdr:nvGrpSpPr>
        <xdr:cNvPr id="1" name="Group 1"/>
        <xdr:cNvGrpSpPr>
          <a:grpSpLocks/>
        </xdr:cNvGrpSpPr>
      </xdr:nvGrpSpPr>
      <xdr:grpSpPr>
        <a:xfrm>
          <a:off x="504825" y="209550"/>
          <a:ext cx="0" cy="0"/>
          <a:chOff x="-18618" y="-18565"/>
          <a:chExt cx="10" cy="457"/>
        </a:xfrm>
        <a:solidFill>
          <a:srgbClr val="FFFFFF"/>
        </a:solidFill>
      </xdr:grpSpPr>
      <xdr:grpSp>
        <xdr:nvGrpSpPr>
          <xdr:cNvPr id="2" name="Group 2"/>
          <xdr:cNvGrpSpPr>
            <a:grpSpLocks/>
          </xdr:cNvGrpSpPr>
        </xdr:nvGrpSpPr>
        <xdr:grpSpPr>
          <a:xfrm>
            <a:off x="-18618" y="-18564"/>
            <a:ext cx="10" cy="456"/>
            <a:chOff x="-18618" y="-18564"/>
            <a:chExt cx="10" cy="456"/>
          </a:xfrm>
          <a:solidFill>
            <a:srgbClr val="FFFFFF"/>
          </a:solidFill>
        </xdr:grpSpPr>
        <xdr:sp>
          <xdr:nvSpPr>
            <xdr:cNvPr id="3" name="Rectangle 3"/>
            <xdr:cNvSpPr>
              <a:spLocks/>
            </xdr:cNvSpPr>
          </xdr:nvSpPr>
          <xdr:spPr>
            <a:xfrm>
              <a:off x="-18618" y="-18108"/>
              <a:ext cx="0" cy="0"/>
            </a:xfrm>
            <a:prstGeom prst="rect">
              <a:avLst/>
            </a:prstGeom>
            <a:noFill/>
            <a:ln w="9525" cmpd="sng">
              <a:noFill/>
            </a:ln>
          </xdr:spPr>
          <xdr:txBody>
            <a:bodyPr vertOverflow="clip" wrap="square" lIns="27360" tIns="27360" rIns="0" bIns="0"/>
            <a:p>
              <a:pPr algn="l">
                <a:defRPr/>
              </a:pPr>
              <a:r>
                <a:rPr lang="en-US" cap="none" sz="1200" b="0" i="0" u="none" baseline="0">
                  <a:solidFill>
                    <a:srgbClr val="000000"/>
                  </a:solidFill>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直轄市、縣</a:t>
              </a:r>
              <a:r>
                <a:rPr lang="en-US" cap="none" sz="1200" b="0" i="0" u="none" baseline="0">
                  <a:solidFill>
                    <a:srgbClr val="000000"/>
                  </a:solidFill>
                </a:rPr>
                <a:t>(</a:t>
              </a:r>
              <a:r>
                <a:rPr lang="en-US" cap="none" sz="1200" b="0" i="0" u="none" baseline="0">
                  <a:solidFill>
                    <a:srgbClr val="000000"/>
                  </a:solidFill>
                </a:rPr>
                <a:t>市</a:t>
              </a:r>
              <a:r>
                <a:rPr lang="en-US" cap="none" sz="1200" b="0" i="0" u="none" baseline="0">
                  <a:solidFill>
                    <a:srgbClr val="000000"/>
                  </a:solidFill>
                </a:rPr>
                <a:t>)</a:t>
              </a:r>
              <a:r>
                <a:rPr lang="en-US" cap="none" sz="1200" b="0" i="0" u="none" baseline="0">
                  <a:solidFill>
                    <a:srgbClr val="000000"/>
                  </a:solidFill>
                </a:rPr>
                <a:t>政府</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3314-04-01-2</a:t>
              </a:r>
            </a:p>
          </xdr:txBody>
        </xdr:sp>
        <xdr:sp>
          <xdr:nvSpPr>
            <xdr:cNvPr id="4" name="Line 4"/>
            <xdr:cNvSpPr>
              <a:spLocks/>
            </xdr:cNvSpPr>
          </xdr:nvSpPr>
          <xdr:spPr>
            <a:xfrm>
              <a:off x="-18618" y="-18342"/>
              <a:ext cx="10" cy="0"/>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Line 5"/>
            <xdr:cNvSpPr>
              <a:spLocks/>
            </xdr:cNvSpPr>
          </xdr:nvSpPr>
          <xdr:spPr>
            <a:xfrm>
              <a:off x="-18607" y="-18553"/>
              <a:ext cx="0" cy="432"/>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Line 6"/>
            <xdr:cNvSpPr>
              <a:spLocks/>
            </xdr:cNvSpPr>
          </xdr:nvSpPr>
          <xdr:spPr>
            <a:xfrm>
              <a:off x="-18618" y="-18564"/>
              <a:ext cx="10" cy="0"/>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7" name="Line 7"/>
          <xdr:cNvSpPr>
            <a:spLocks/>
          </xdr:cNvSpPr>
        </xdr:nvSpPr>
        <xdr:spPr>
          <a:xfrm>
            <a:off x="-18615" y="-18565"/>
            <a:ext cx="0" cy="443"/>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8"/>
          <xdr:cNvSpPr>
            <a:spLocks/>
          </xdr:cNvSpPr>
        </xdr:nvSpPr>
        <xdr:spPr>
          <a:xfrm>
            <a:off x="-18618" y="-18565"/>
            <a:ext cx="0" cy="443"/>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504825</xdr:colOff>
      <xdr:row>0</xdr:row>
      <xdr:rowOff>209550</xdr:rowOff>
    </xdr:from>
    <xdr:to>
      <xdr:col>0</xdr:col>
      <xdr:colOff>504825</xdr:colOff>
      <xdr:row>0</xdr:row>
      <xdr:rowOff>209550</xdr:rowOff>
    </xdr:to>
    <xdr:grpSp>
      <xdr:nvGrpSpPr>
        <xdr:cNvPr id="9" name="Group 1"/>
        <xdr:cNvGrpSpPr>
          <a:grpSpLocks/>
        </xdr:cNvGrpSpPr>
      </xdr:nvGrpSpPr>
      <xdr:grpSpPr>
        <a:xfrm>
          <a:off x="504825" y="209550"/>
          <a:ext cx="0" cy="0"/>
          <a:chOff x="-12031980" y="-11948160"/>
          <a:chExt cx="0" cy="0"/>
        </a:xfrm>
        <a:solidFill>
          <a:srgbClr val="FFFFFF"/>
        </a:solidFill>
      </xdr:grpSpPr>
      <xdr:grpSp>
        <xdr:nvGrpSpPr>
          <xdr:cNvPr id="10" name="Group 2"/>
          <xdr:cNvGrpSpPr>
            <a:grpSpLocks/>
          </xdr:cNvGrpSpPr>
        </xdr:nvGrpSpPr>
        <xdr:grpSpPr>
          <a:xfrm>
            <a:off x="-12031980" y="-11948160"/>
            <a:ext cx="0" cy="0"/>
            <a:chOff x="-18618" y="-18812"/>
            <a:chExt cx="0" cy="0"/>
          </a:xfrm>
          <a:solidFill>
            <a:srgbClr val="FFFFFF"/>
          </a:solidFill>
        </xdr:grpSpPr>
        <xdr:sp>
          <xdr:nvSpPr>
            <xdr:cNvPr id="11" name="Rectangle 3"/>
            <xdr:cNvSpPr>
              <a:spLocks/>
            </xdr:cNvSpPr>
          </xdr:nvSpPr>
          <xdr:spPr>
            <a:xfrm>
              <a:off x="-18618" y="-18812"/>
              <a:ext cx="0" cy="0"/>
            </a:xfrm>
            <a:prstGeom prst="rect">
              <a:avLst/>
            </a:prstGeom>
            <a:noFill/>
            <a:ln w="9525" cmpd="sng">
              <a:noFill/>
            </a:ln>
          </xdr:spPr>
          <xdr:txBody>
            <a:bodyPr vertOverflow="clip" wrap="square" lIns="27360" tIns="27360" rIns="0" bIns="0"/>
            <a:p>
              <a:pPr algn="l">
                <a:defRPr/>
              </a:pPr>
              <a:r>
                <a:rPr lang="en-US" cap="none" sz="1200" b="0" i="0" u="none" baseline="0">
                  <a:solidFill>
                    <a:srgbClr val="000000"/>
                  </a:solidFill>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直轄市、縣</a:t>
              </a:r>
              <a:r>
                <a:rPr lang="en-US" cap="none" sz="1200" b="0" i="0" u="none" baseline="0">
                  <a:solidFill>
                    <a:srgbClr val="000000"/>
                  </a:solidFill>
                </a:rPr>
                <a:t>(</a:t>
              </a:r>
              <a:r>
                <a:rPr lang="en-US" cap="none" sz="1200" b="0" i="0" u="none" baseline="0">
                  <a:solidFill>
                    <a:srgbClr val="000000"/>
                  </a:solidFill>
                </a:rPr>
                <a:t>市</a:t>
              </a:r>
              <a:r>
                <a:rPr lang="en-US" cap="none" sz="1200" b="0" i="0" u="none" baseline="0">
                  <a:solidFill>
                    <a:srgbClr val="000000"/>
                  </a:solidFill>
                </a:rPr>
                <a:t>)</a:t>
              </a:r>
              <a:r>
                <a:rPr lang="en-US" cap="none" sz="1200" b="0" i="0" u="none" baseline="0">
                  <a:solidFill>
                    <a:srgbClr val="000000"/>
                  </a:solidFill>
                </a:rPr>
                <a:t>政府</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3314-04-01-2</a:t>
              </a:r>
            </a:p>
          </xdr:txBody>
        </xdr:sp>
        <xdr:sp>
          <xdr:nvSpPr>
            <xdr:cNvPr id="12" name="Line 4"/>
            <xdr:cNvSpPr>
              <a:spLocks/>
            </xdr:cNvSpPr>
          </xdr:nvSpPr>
          <xdr:spPr>
            <a:xfrm>
              <a:off x="-18618" y="-18812"/>
              <a:ext cx="0" cy="0"/>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Line 5"/>
            <xdr:cNvSpPr>
              <a:spLocks/>
            </xdr:cNvSpPr>
          </xdr:nvSpPr>
          <xdr:spPr>
            <a:xfrm>
              <a:off x="-18618" y="-18812"/>
              <a:ext cx="0" cy="0"/>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Line 6"/>
            <xdr:cNvSpPr>
              <a:spLocks/>
            </xdr:cNvSpPr>
          </xdr:nvSpPr>
          <xdr:spPr>
            <a:xfrm>
              <a:off x="-18618" y="-18812"/>
              <a:ext cx="0" cy="0"/>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15" name="Line 7"/>
          <xdr:cNvSpPr>
            <a:spLocks/>
          </xdr:cNvSpPr>
        </xdr:nvSpPr>
        <xdr:spPr>
          <a:xfrm>
            <a:off x="-12031980" y="-11948160"/>
            <a:ext cx="0" cy="0"/>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Line 8"/>
          <xdr:cNvSpPr>
            <a:spLocks/>
          </xdr:cNvSpPr>
        </xdr:nvSpPr>
        <xdr:spPr>
          <a:xfrm>
            <a:off x="-12031980" y="-11948160"/>
            <a:ext cx="0" cy="0"/>
          </a:xfrm>
          <a:prstGeom prst="line">
            <a:avLst/>
          </a:prstGeom>
          <a:noFill/>
          <a:ln w="1008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0</xdr:row>
      <xdr:rowOff>0</xdr:rowOff>
    </xdr:from>
    <xdr:to>
      <xdr:col>18</xdr:col>
      <xdr:colOff>561975</xdr:colOff>
      <xdr:row>2</xdr:row>
      <xdr:rowOff>0</xdr:rowOff>
    </xdr:to>
    <xdr:grpSp>
      <xdr:nvGrpSpPr>
        <xdr:cNvPr id="1" name="Group 1"/>
        <xdr:cNvGrpSpPr>
          <a:grpSpLocks/>
        </xdr:cNvGrpSpPr>
      </xdr:nvGrpSpPr>
      <xdr:grpSpPr>
        <a:xfrm>
          <a:off x="8382000" y="0"/>
          <a:ext cx="2876550" cy="438150"/>
          <a:chOff x="54" y="86"/>
          <a:chExt cx="378" cy="48"/>
        </a:xfrm>
        <a:solidFill>
          <a:srgbClr val="FFFFFF"/>
        </a:solidFill>
      </xdr:grpSpPr>
      <xdr:grpSp>
        <xdr:nvGrpSpPr>
          <xdr:cNvPr id="2" name="Group 2"/>
          <xdr:cNvGrpSpPr>
            <a:grpSpLocks/>
          </xdr:cNvGrpSpPr>
        </xdr:nvGrpSpPr>
        <xdr:grpSpPr>
          <a:xfrm>
            <a:off x="54" y="86"/>
            <a:ext cx="378" cy="48"/>
            <a:chOff x="218" y="23"/>
            <a:chExt cx="259" cy="46"/>
          </a:xfrm>
          <a:solidFill>
            <a:srgbClr val="FFFFFF"/>
          </a:solidFill>
        </xdr:grpSpPr>
        <xdr:sp>
          <xdr:nvSpPr>
            <xdr:cNvPr id="3" name="Rectangle 3"/>
            <xdr:cNvSpPr>
              <a:spLocks/>
            </xdr:cNvSpPr>
          </xdr:nvSpPr>
          <xdr:spPr>
            <a:xfrm>
              <a:off x="218" y="23"/>
              <a:ext cx="259" cy="46"/>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臺東縣海端鄉公所社會課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3314-03-01-3</a:t>
              </a:r>
            </a:p>
          </xdr:txBody>
        </xdr:sp>
        <xdr:sp>
          <xdr:nvSpPr>
            <xdr:cNvPr id="4" name="Line 4"/>
            <xdr:cNvSpPr>
              <a:spLocks/>
            </xdr:cNvSpPr>
          </xdr:nvSpPr>
          <xdr:spPr>
            <a:xfrm>
              <a:off x="219" y="46"/>
              <a:ext cx="25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Line 5"/>
            <xdr:cNvSpPr>
              <a:spLocks/>
            </xdr:cNvSpPr>
          </xdr:nvSpPr>
          <xdr:spPr>
            <a:xfrm>
              <a:off x="477" y="25"/>
              <a:ext cx="0" cy="43"/>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Line 6"/>
            <xdr:cNvSpPr>
              <a:spLocks/>
            </xdr:cNvSpPr>
          </xdr:nvSpPr>
          <xdr:spPr>
            <a:xfrm flipV="1">
              <a:off x="219" y="24"/>
              <a:ext cx="258"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7" name="Line 7"/>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8"/>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36</xdr:col>
      <xdr:colOff>38100</xdr:colOff>
      <xdr:row>0</xdr:row>
      <xdr:rowOff>0</xdr:rowOff>
    </xdr:from>
    <xdr:to>
      <xdr:col>41</xdr:col>
      <xdr:colOff>0</xdr:colOff>
      <xdr:row>2</xdr:row>
      <xdr:rowOff>0</xdr:rowOff>
    </xdr:to>
    <xdr:grpSp>
      <xdr:nvGrpSpPr>
        <xdr:cNvPr id="9" name="Group 1"/>
        <xdr:cNvGrpSpPr>
          <a:grpSpLocks/>
        </xdr:cNvGrpSpPr>
      </xdr:nvGrpSpPr>
      <xdr:grpSpPr>
        <a:xfrm>
          <a:off x="21269325" y="0"/>
          <a:ext cx="2819400" cy="438150"/>
          <a:chOff x="54" y="86"/>
          <a:chExt cx="378" cy="48"/>
        </a:xfrm>
        <a:solidFill>
          <a:srgbClr val="FFFFFF"/>
        </a:solidFill>
      </xdr:grpSpPr>
      <xdr:grpSp>
        <xdr:nvGrpSpPr>
          <xdr:cNvPr id="10" name="Group 2"/>
          <xdr:cNvGrpSpPr>
            <a:grpSpLocks/>
          </xdr:cNvGrpSpPr>
        </xdr:nvGrpSpPr>
        <xdr:grpSpPr>
          <a:xfrm>
            <a:off x="54" y="86"/>
            <a:ext cx="378" cy="48"/>
            <a:chOff x="218" y="23"/>
            <a:chExt cx="259" cy="46"/>
          </a:xfrm>
          <a:solidFill>
            <a:srgbClr val="FFFFFF"/>
          </a:solidFill>
        </xdr:grpSpPr>
        <xdr:sp>
          <xdr:nvSpPr>
            <xdr:cNvPr id="11" name="Rectangle 3"/>
            <xdr:cNvSpPr>
              <a:spLocks/>
            </xdr:cNvSpPr>
          </xdr:nvSpPr>
          <xdr:spPr>
            <a:xfrm>
              <a:off x="218" y="23"/>
              <a:ext cx="259" cy="46"/>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臺東縣海端鄉公所社會課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3314-03-01-3</a:t>
              </a:r>
            </a:p>
          </xdr:txBody>
        </xdr:sp>
        <xdr:sp>
          <xdr:nvSpPr>
            <xdr:cNvPr id="12" name="Line 4"/>
            <xdr:cNvSpPr>
              <a:spLocks/>
            </xdr:cNvSpPr>
          </xdr:nvSpPr>
          <xdr:spPr>
            <a:xfrm>
              <a:off x="219" y="46"/>
              <a:ext cx="25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Line 5"/>
            <xdr:cNvSpPr>
              <a:spLocks/>
            </xdr:cNvSpPr>
          </xdr:nvSpPr>
          <xdr:spPr>
            <a:xfrm>
              <a:off x="477" y="25"/>
              <a:ext cx="0" cy="43"/>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Line 6"/>
            <xdr:cNvSpPr>
              <a:spLocks/>
            </xdr:cNvSpPr>
          </xdr:nvSpPr>
          <xdr:spPr>
            <a:xfrm flipV="1">
              <a:off x="219" y="24"/>
              <a:ext cx="258"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15" name="Line 7"/>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Line 8"/>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0</xdr:rowOff>
    </xdr:from>
    <xdr:to>
      <xdr:col>14</xdr:col>
      <xdr:colOff>0</xdr:colOff>
      <xdr:row>6</xdr:row>
      <xdr:rowOff>0</xdr:rowOff>
    </xdr:to>
    <xdr:sp>
      <xdr:nvSpPr>
        <xdr:cNvPr id="1" name="Text Box 1"/>
        <xdr:cNvSpPr txBox="1">
          <a:spLocks noChangeArrowheads="1"/>
        </xdr:cNvSpPr>
      </xdr:nvSpPr>
      <xdr:spPr>
        <a:xfrm>
          <a:off x="11620500" y="1952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8</xdr:col>
      <xdr:colOff>1000125</xdr:colOff>
      <xdr:row>0</xdr:row>
      <xdr:rowOff>0</xdr:rowOff>
    </xdr:from>
    <xdr:to>
      <xdr:col>13</xdr:col>
      <xdr:colOff>504825</xdr:colOff>
      <xdr:row>2</xdr:row>
      <xdr:rowOff>19050</xdr:rowOff>
    </xdr:to>
    <xdr:grpSp>
      <xdr:nvGrpSpPr>
        <xdr:cNvPr id="2" name="Group 1"/>
        <xdr:cNvGrpSpPr>
          <a:grpSpLocks/>
        </xdr:cNvGrpSpPr>
      </xdr:nvGrpSpPr>
      <xdr:grpSpPr>
        <a:xfrm>
          <a:off x="8058150" y="0"/>
          <a:ext cx="3543300" cy="476250"/>
          <a:chOff x="48" y="86"/>
          <a:chExt cx="384" cy="48"/>
        </a:xfrm>
        <a:solidFill>
          <a:srgbClr val="FFFFFF"/>
        </a:solidFill>
      </xdr:grpSpPr>
      <xdr:grpSp>
        <xdr:nvGrpSpPr>
          <xdr:cNvPr id="3" name="Group 2"/>
          <xdr:cNvGrpSpPr>
            <a:grpSpLocks/>
          </xdr:cNvGrpSpPr>
        </xdr:nvGrpSpPr>
        <xdr:grpSpPr>
          <a:xfrm>
            <a:off x="48" y="86"/>
            <a:ext cx="384" cy="48"/>
            <a:chOff x="214" y="23"/>
            <a:chExt cx="263" cy="46"/>
          </a:xfrm>
          <a:solidFill>
            <a:srgbClr val="FFFFFF"/>
          </a:solidFill>
        </xdr:grpSpPr>
        <xdr:sp>
          <xdr:nvSpPr>
            <xdr:cNvPr id="4" name="Rectangle 3"/>
            <xdr:cNvSpPr>
              <a:spLocks/>
            </xdr:cNvSpPr>
          </xdr:nvSpPr>
          <xdr:spPr>
            <a:xfrm>
              <a:off x="214" y="23"/>
              <a:ext cx="259" cy="46"/>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臺東縣海端鄉公所社會課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3314-01-01-3</a:t>
              </a:r>
            </a:p>
          </xdr:txBody>
        </xdr:sp>
        <xdr:sp>
          <xdr:nvSpPr>
            <xdr:cNvPr id="5" name="Line 4"/>
            <xdr:cNvSpPr>
              <a:spLocks/>
            </xdr:cNvSpPr>
          </xdr:nvSpPr>
          <xdr:spPr>
            <a:xfrm>
              <a:off x="219" y="46"/>
              <a:ext cx="25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Line 5"/>
            <xdr:cNvSpPr>
              <a:spLocks/>
            </xdr:cNvSpPr>
          </xdr:nvSpPr>
          <xdr:spPr>
            <a:xfrm>
              <a:off x="477" y="25"/>
              <a:ext cx="0" cy="43"/>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Line 6"/>
            <xdr:cNvSpPr>
              <a:spLocks/>
            </xdr:cNvSpPr>
          </xdr:nvSpPr>
          <xdr:spPr>
            <a:xfrm flipV="1">
              <a:off x="219" y="24"/>
              <a:ext cx="258"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8" name="Line 7"/>
          <xdr:cNvSpPr>
            <a:spLocks/>
          </xdr:cNvSpPr>
        </xdr:nvSpPr>
        <xdr:spPr>
          <a:xfrm>
            <a:off x="162"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Line 8"/>
          <xdr:cNvSpPr>
            <a:spLocks/>
          </xdr:cNvSpPr>
        </xdr:nvSpPr>
        <xdr:spPr>
          <a:xfrm>
            <a:off x="54" y="86"/>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1038225</xdr:colOff>
      <xdr:row>21</xdr:row>
      <xdr:rowOff>19050</xdr:rowOff>
    </xdr:from>
    <xdr:to>
      <xdr:col>13</xdr:col>
      <xdr:colOff>504825</xdr:colOff>
      <xdr:row>23</xdr:row>
      <xdr:rowOff>47625</xdr:rowOff>
    </xdr:to>
    <xdr:grpSp>
      <xdr:nvGrpSpPr>
        <xdr:cNvPr id="10" name="Group 1"/>
        <xdr:cNvGrpSpPr>
          <a:grpSpLocks/>
        </xdr:cNvGrpSpPr>
      </xdr:nvGrpSpPr>
      <xdr:grpSpPr>
        <a:xfrm>
          <a:off x="8096250" y="6086475"/>
          <a:ext cx="3505200" cy="485775"/>
          <a:chOff x="54" y="85"/>
          <a:chExt cx="378" cy="49"/>
        </a:xfrm>
        <a:solidFill>
          <a:srgbClr val="FFFFFF"/>
        </a:solidFill>
      </xdr:grpSpPr>
      <xdr:grpSp>
        <xdr:nvGrpSpPr>
          <xdr:cNvPr id="11" name="Group 2"/>
          <xdr:cNvGrpSpPr>
            <a:grpSpLocks/>
          </xdr:cNvGrpSpPr>
        </xdr:nvGrpSpPr>
        <xdr:grpSpPr>
          <a:xfrm>
            <a:off x="54" y="86"/>
            <a:ext cx="378" cy="48"/>
            <a:chOff x="218" y="23"/>
            <a:chExt cx="259" cy="46"/>
          </a:xfrm>
          <a:solidFill>
            <a:srgbClr val="FFFFFF"/>
          </a:solidFill>
        </xdr:grpSpPr>
        <xdr:sp>
          <xdr:nvSpPr>
            <xdr:cNvPr id="12" name="Rectangle 3"/>
            <xdr:cNvSpPr>
              <a:spLocks/>
            </xdr:cNvSpPr>
          </xdr:nvSpPr>
          <xdr:spPr>
            <a:xfrm>
              <a:off x="218" y="23"/>
              <a:ext cx="259" cy="46"/>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臺東縣海端鄉公所社會課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3314-01-01-3</a:t>
              </a:r>
            </a:p>
          </xdr:txBody>
        </xdr:sp>
        <xdr:sp>
          <xdr:nvSpPr>
            <xdr:cNvPr id="13" name="Line 4"/>
            <xdr:cNvSpPr>
              <a:spLocks/>
            </xdr:cNvSpPr>
          </xdr:nvSpPr>
          <xdr:spPr>
            <a:xfrm>
              <a:off x="219" y="46"/>
              <a:ext cx="25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Line 5"/>
            <xdr:cNvSpPr>
              <a:spLocks/>
            </xdr:cNvSpPr>
          </xdr:nvSpPr>
          <xdr:spPr>
            <a:xfrm>
              <a:off x="477" y="25"/>
              <a:ext cx="0" cy="43"/>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Line 6"/>
            <xdr:cNvSpPr>
              <a:spLocks/>
            </xdr:cNvSpPr>
          </xdr:nvSpPr>
          <xdr:spPr>
            <a:xfrm flipV="1">
              <a:off x="219" y="24"/>
              <a:ext cx="258"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16" name="Line 7"/>
          <xdr:cNvSpPr>
            <a:spLocks/>
          </xdr:cNvSpPr>
        </xdr:nvSpPr>
        <xdr:spPr>
          <a:xfrm>
            <a:off x="166" y="85"/>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Line 8"/>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4</xdr:col>
      <xdr:colOff>0</xdr:colOff>
      <xdr:row>10</xdr:row>
      <xdr:rowOff>0</xdr:rowOff>
    </xdr:to>
    <xdr:sp>
      <xdr:nvSpPr>
        <xdr:cNvPr id="1" name="Text Box 1"/>
        <xdr:cNvSpPr txBox="1">
          <a:spLocks noChangeArrowheads="1"/>
        </xdr:cNvSpPr>
      </xdr:nvSpPr>
      <xdr:spPr>
        <a:xfrm>
          <a:off x="4038600" y="3438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4</xdr:col>
      <xdr:colOff>0</xdr:colOff>
      <xdr:row>10</xdr:row>
      <xdr:rowOff>0</xdr:rowOff>
    </xdr:to>
    <xdr:sp>
      <xdr:nvSpPr>
        <xdr:cNvPr id="2" name="Text Box 2"/>
        <xdr:cNvSpPr txBox="1">
          <a:spLocks noChangeArrowheads="1"/>
        </xdr:cNvSpPr>
      </xdr:nvSpPr>
      <xdr:spPr>
        <a:xfrm>
          <a:off x="4038600" y="3438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4</xdr:col>
      <xdr:colOff>0</xdr:colOff>
      <xdr:row>10</xdr:row>
      <xdr:rowOff>0</xdr:rowOff>
    </xdr:to>
    <xdr:sp>
      <xdr:nvSpPr>
        <xdr:cNvPr id="3" name="Text Box 50"/>
        <xdr:cNvSpPr txBox="1">
          <a:spLocks noChangeArrowheads="1"/>
        </xdr:cNvSpPr>
      </xdr:nvSpPr>
      <xdr:spPr>
        <a:xfrm>
          <a:off x="4038600" y="3438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4</xdr:col>
      <xdr:colOff>0</xdr:colOff>
      <xdr:row>10</xdr:row>
      <xdr:rowOff>0</xdr:rowOff>
    </xdr:to>
    <xdr:sp>
      <xdr:nvSpPr>
        <xdr:cNvPr id="4" name="Text Box 51"/>
        <xdr:cNvSpPr txBox="1">
          <a:spLocks noChangeArrowheads="1"/>
        </xdr:cNvSpPr>
      </xdr:nvSpPr>
      <xdr:spPr>
        <a:xfrm>
          <a:off x="4038600" y="3438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oneCellAnchor>
    <xdr:from>
      <xdr:col>0</xdr:col>
      <xdr:colOff>0</xdr:colOff>
      <xdr:row>2</xdr:row>
      <xdr:rowOff>9525</xdr:rowOff>
    </xdr:from>
    <xdr:ext cx="11649075" cy="7858125"/>
    <xdr:grpSp>
      <xdr:nvGrpSpPr>
        <xdr:cNvPr id="5" name="Group 90"/>
        <xdr:cNvGrpSpPr>
          <a:grpSpLocks/>
        </xdr:cNvGrpSpPr>
      </xdr:nvGrpSpPr>
      <xdr:grpSpPr>
        <a:xfrm>
          <a:off x="0" y="9525"/>
          <a:ext cx="11649075" cy="7858125"/>
          <a:chOff x="0" y="1"/>
          <a:chExt cx="1185" cy="826"/>
        </a:xfrm>
        <a:solidFill>
          <a:srgbClr val="FFFFFF"/>
        </a:solidFill>
      </xdr:grpSpPr>
      <xdr:sp textlink="A1">
        <xdr:nvSpPr>
          <xdr:cNvPr id="6" name="報表類別"/>
          <xdr:cNvSpPr>
            <a:spLocks/>
          </xdr:cNvSpPr>
        </xdr:nvSpPr>
        <xdr:spPr>
          <a:xfrm>
            <a:off x="0"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7" name="報表週期"/>
          <xdr:cNvSpPr>
            <a:spLocks/>
          </xdr:cNvSpPr>
        </xdr:nvSpPr>
        <xdr:spPr>
          <a:xfrm>
            <a:off x="0" y="25"/>
            <a:ext cx="94" cy="2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季　　　報</a:t>
            </a:r>
          </a:p>
        </xdr:txBody>
      </xdr:sp>
      <xdr:sp textlink="D1">
        <xdr:nvSpPr>
          <xdr:cNvPr id="8" name="報表類別"/>
          <xdr:cNvSpPr>
            <a:spLocks/>
          </xdr:cNvSpPr>
        </xdr:nvSpPr>
        <xdr:spPr>
          <a:xfrm>
            <a:off x="96" y="25"/>
            <a:ext cx="641" cy="24"/>
          </a:xfrm>
          <a:prstGeom prst="rect">
            <a:avLst/>
          </a:prstGeom>
          <a:solidFill>
            <a:srgbClr val="FFFFFF"/>
          </a:solidFill>
          <a:ln w="19050" cmpd="sng">
            <a:noFill/>
          </a:ln>
        </xdr:spPr>
        <xdr:txBody>
          <a:bodyPr vertOverflow="clip" wrap="square" lIns="0" tIns="0" rIns="0" bIns="0" anchor="ctr"/>
          <a:p>
            <a:pPr algn="l">
              <a:defRPr/>
            </a:pPr>
            <a:r>
              <a:rPr lang="en-US" cap="none" sz="1100" b="0" i="0" u="none" baseline="0">
                <a:solidFill>
                  <a:srgbClr val="000000"/>
                </a:solidFill>
              </a:rPr>
              <a:t>每季終了後</a:t>
            </a:r>
            <a:r>
              <a:rPr lang="en-US" cap="none" sz="1100" b="0" i="0" u="none" baseline="0">
                <a:solidFill>
                  <a:srgbClr val="000000"/>
                </a:solidFill>
                <a:latin typeface="Calibri"/>
                <a:ea typeface="Calibri"/>
                <a:cs typeface="Calibri"/>
              </a:rPr>
              <a:t>20</a:t>
            </a:r>
            <a:r>
              <a:rPr lang="en-US" cap="none" sz="1100" b="0" i="0" u="none" baseline="0">
                <a:solidFill>
                  <a:srgbClr val="000000"/>
                </a:solidFill>
              </a:rPr>
              <a:t>日內編報</a:t>
            </a:r>
          </a:p>
        </xdr:txBody>
      </xdr:sp>
      <xdr:sp>
        <xdr:nvSpPr>
          <xdr:cNvPr id="9" name="編製機關"/>
          <xdr:cNvSpPr>
            <a:spLocks/>
          </xdr:cNvSpPr>
        </xdr:nvSpPr>
        <xdr:spPr>
          <a:xfrm>
            <a:off x="906" y="1"/>
            <a:ext cx="76"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10" name="表號"/>
          <xdr:cNvSpPr>
            <a:spLocks/>
          </xdr:cNvSpPr>
        </xdr:nvSpPr>
        <xdr:spPr>
          <a:xfrm>
            <a:off x="906" y="25"/>
            <a:ext cx="76" cy="2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E1">
        <xdr:nvSpPr>
          <xdr:cNvPr id="11" name="報表類別"/>
          <xdr:cNvSpPr>
            <a:spLocks/>
          </xdr:cNvSpPr>
        </xdr:nvSpPr>
        <xdr:spPr>
          <a:xfrm>
            <a:off x="982" y="25"/>
            <a:ext cx="203" cy="2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Calibri"/>
                <a:ea typeface="Calibri"/>
                <a:cs typeface="Calibri"/>
              </a:rPr>
              <a:t>2522-14-03-03</a:t>
            </a:r>
          </a:p>
        </xdr:txBody>
      </xdr:sp>
      <xdr:sp>
        <xdr:nvSpPr>
          <xdr:cNvPr id="12" name="Line 37"/>
          <xdr:cNvSpPr>
            <a:spLocks/>
          </xdr:cNvSpPr>
        </xdr:nvSpPr>
        <xdr:spPr>
          <a:xfrm>
            <a:off x="93" y="51"/>
            <a:ext cx="81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報表類別"/>
          <xdr:cNvSpPr>
            <a:spLocks/>
          </xdr:cNvSpPr>
        </xdr:nvSpPr>
        <xdr:spPr>
          <a:xfrm>
            <a:off x="900" y="120"/>
            <a:ext cx="277" cy="27"/>
          </a:xfrm>
          <a:prstGeom prst="rect">
            <a:avLst/>
          </a:prstGeom>
          <a:noFill/>
          <a:ln w="19050" cmpd="sng">
            <a:noFill/>
          </a:ln>
        </xdr:spPr>
        <xdr:txBody>
          <a:bodyPr vertOverflow="clip" wrap="square" lIns="0" tIns="0" rIns="0" bIns="0" anchor="b"/>
          <a:p>
            <a:pPr algn="r">
              <a:defRPr/>
            </a:pPr>
            <a:r>
              <a:rPr lang="en-US" cap="none" sz="1200" b="0" i="0" u="none" baseline="0">
                <a:solidFill>
                  <a:srgbClr val="000000"/>
                </a:solidFill>
              </a:rPr>
              <a:t>單位：車位</a:t>
            </a:r>
          </a:p>
        </xdr:txBody>
      </xdr:sp>
      <xdr:sp textlink="C2">
        <xdr:nvSpPr>
          <xdr:cNvPr id="14" name="報表類別"/>
          <xdr:cNvSpPr>
            <a:spLocks/>
          </xdr:cNvSpPr>
        </xdr:nvSpPr>
        <xdr:spPr>
          <a:xfrm>
            <a:off x="1070" y="803"/>
            <a:ext cx="68" cy="19"/>
          </a:xfrm>
          <a:prstGeom prst="rect">
            <a:avLst/>
          </a:prstGeom>
          <a:solidFill>
            <a:srgbClr val="FFFFFF"/>
          </a:solidFill>
          <a:ln w="19050" cmpd="sng">
            <a:noFill/>
          </a:ln>
        </xdr:spPr>
        <xdr:txBody>
          <a:bodyPr vertOverflow="clip" wrap="square" lIns="0" tIns="0" rIns="0" bIns="0"/>
          <a:p>
            <a:pPr algn="r">
              <a:defRPr/>
            </a:pPr>
            <a:r>
              <a:rPr lang="en-US" cap="none" sz="1000" b="0" i="0" u="none" baseline="0">
                <a:solidFill>
                  <a:srgbClr val="000000"/>
                </a:solidFill>
                <a:latin typeface="Calibri"/>
                <a:ea typeface="Calibri"/>
                <a:cs typeface="Calibri"/>
              </a:rPr>
              <a:t>10:34:53</a:t>
            </a:r>
          </a:p>
        </xdr:txBody>
      </xdr:sp>
      <xdr:sp textlink="B2">
        <xdr:nvSpPr>
          <xdr:cNvPr id="15" name="報表類別"/>
          <xdr:cNvSpPr>
            <a:spLocks/>
          </xdr:cNvSpPr>
        </xdr:nvSpPr>
        <xdr:spPr>
          <a:xfrm>
            <a:off x="978" y="803"/>
            <a:ext cx="80" cy="24"/>
          </a:xfrm>
          <a:prstGeom prst="rect">
            <a:avLst/>
          </a:prstGeom>
          <a:solidFill>
            <a:srgbClr val="FFFFFF"/>
          </a:solidFill>
          <a:ln w="19050" cmpd="sng">
            <a:noFill/>
          </a:ln>
        </xdr:spPr>
        <xdr:txBody>
          <a:bodyPr vertOverflow="clip" wrap="square" lIns="0" tIns="0" rIns="0" bIns="0"/>
          <a:p>
            <a:pPr algn="r">
              <a:defRPr/>
            </a:pPr>
            <a:r>
              <a:rPr lang="en-US" cap="none" sz="1000" b="0" i="0" u="none" baseline="0">
                <a:solidFill>
                  <a:srgbClr val="000000"/>
                </a:solidFill>
                <a:latin typeface="Calibri"/>
                <a:ea typeface="Calibri"/>
                <a:cs typeface="Calibri"/>
              </a:rPr>
              <a:t>112/03/31</a:t>
            </a:r>
          </a:p>
        </xdr:txBody>
      </xdr:sp>
      <xdr:sp textlink="E2">
        <xdr:nvSpPr>
          <xdr:cNvPr id="16" name="報表類別"/>
          <xdr:cNvSpPr>
            <a:spLocks/>
          </xdr:cNvSpPr>
        </xdr:nvSpPr>
        <xdr:spPr>
          <a:xfrm>
            <a:off x="1140" y="803"/>
            <a:ext cx="38" cy="19"/>
          </a:xfrm>
          <a:prstGeom prst="rect">
            <a:avLst/>
          </a:prstGeom>
          <a:solidFill>
            <a:srgbClr val="FFFFFF"/>
          </a:solidFill>
          <a:ln w="19050" cmpd="sng">
            <a:noFill/>
          </a:ln>
        </xdr:spPr>
        <xdr:txBody>
          <a:bodyPr vertOverflow="clip" wrap="square" lIns="0" tIns="0" rIns="0" bIns="0"/>
          <a:p>
            <a:pPr algn="r">
              <a:defRPr/>
            </a:pPr>
            <a:r>
              <a:rPr lang="en-US" cap="none" sz="1200" b="0" i="0" u="none" baseline="0">
                <a:solidFill>
                  <a:srgbClr val="000000"/>
                </a:solidFill>
              </a:rPr>
              <a:t>印製</a:t>
            </a:r>
          </a:p>
        </xdr:txBody>
      </xdr:sp>
      <xdr:sp>
        <xdr:nvSpPr>
          <xdr:cNvPr id="17" name="報表類別"/>
          <xdr:cNvSpPr>
            <a:spLocks/>
          </xdr:cNvSpPr>
        </xdr:nvSpPr>
        <xdr:spPr>
          <a:xfrm>
            <a:off x="744" y="25"/>
            <a:ext cx="151" cy="24"/>
          </a:xfrm>
          <a:prstGeom prst="rect">
            <a:avLst/>
          </a:prstGeom>
          <a:solidFill>
            <a:srgbClr val="FFFFFF"/>
          </a:solidFill>
          <a:ln w="19050" cmpd="sng">
            <a:noFill/>
          </a:ln>
        </xdr:spPr>
        <xdr:txBody>
          <a:bodyPr vertOverflow="clip" wrap="square" lIns="0" tIns="0" rIns="0" bIns="0" anchor="ctr"/>
          <a:p>
            <a:pPr algn="r">
              <a:defRPr/>
            </a:pPr>
            <a:r>
              <a:rPr lang="en-US" cap="none" sz="1200" b="0" i="0" u="none" baseline="0">
                <a:solidFill>
                  <a:srgbClr val="000000"/>
                </a:solidFill>
              </a:rPr>
              <a:t>(</a:t>
            </a:r>
            <a:r>
              <a:rPr lang="en-US" cap="none" sz="1200" b="0" i="0" u="none" baseline="0">
                <a:solidFill>
                  <a:srgbClr val="000000"/>
                </a:solidFill>
              </a:rPr>
              <a:t>修訂日期、文號</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修訂日期、文號</a:t>
            </a:r>
            <a:r>
              <a:rPr lang="en-US" cap="none" sz="1200" b="0" i="0" u="none" baseline="0">
                <a:solidFill>
                  <a:srgbClr val="000000"/>
                </a:solidFill>
              </a:rPr>
              <a:t>)</a:t>
            </a:r>
          </a:p>
        </xdr:txBody>
      </xdr:sp>
    </xdr:grpSp>
    <xdr:clientData/>
  </xdr:oneCellAnchor>
  <xdr:twoCellAnchor>
    <xdr:from>
      <xdr:col>4</xdr:col>
      <xdr:colOff>0</xdr:colOff>
      <xdr:row>10</xdr:row>
      <xdr:rowOff>0</xdr:rowOff>
    </xdr:from>
    <xdr:to>
      <xdr:col>4</xdr:col>
      <xdr:colOff>0</xdr:colOff>
      <xdr:row>10</xdr:row>
      <xdr:rowOff>0</xdr:rowOff>
    </xdr:to>
    <xdr:sp>
      <xdr:nvSpPr>
        <xdr:cNvPr id="18" name="Text Box 70"/>
        <xdr:cNvSpPr txBox="1">
          <a:spLocks noChangeArrowheads="1"/>
        </xdr:cNvSpPr>
      </xdr:nvSpPr>
      <xdr:spPr>
        <a:xfrm>
          <a:off x="4038600" y="3438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4</xdr:col>
      <xdr:colOff>0</xdr:colOff>
      <xdr:row>10</xdr:row>
      <xdr:rowOff>0</xdr:rowOff>
    </xdr:to>
    <xdr:sp>
      <xdr:nvSpPr>
        <xdr:cNvPr id="19" name="Text Box 71"/>
        <xdr:cNvSpPr txBox="1">
          <a:spLocks noChangeArrowheads="1"/>
        </xdr:cNvSpPr>
      </xdr:nvSpPr>
      <xdr:spPr>
        <a:xfrm>
          <a:off x="4038600" y="3438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4</xdr:col>
      <xdr:colOff>0</xdr:colOff>
      <xdr:row>10</xdr:row>
      <xdr:rowOff>0</xdr:rowOff>
    </xdr:to>
    <xdr:sp>
      <xdr:nvSpPr>
        <xdr:cNvPr id="20" name="Text Box 72"/>
        <xdr:cNvSpPr txBox="1">
          <a:spLocks noChangeArrowheads="1"/>
        </xdr:cNvSpPr>
      </xdr:nvSpPr>
      <xdr:spPr>
        <a:xfrm>
          <a:off x="4038600" y="3438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4</xdr:col>
      <xdr:colOff>0</xdr:colOff>
      <xdr:row>10</xdr:row>
      <xdr:rowOff>0</xdr:rowOff>
    </xdr:to>
    <xdr:sp>
      <xdr:nvSpPr>
        <xdr:cNvPr id="21" name="Text Box 73"/>
        <xdr:cNvSpPr txBox="1">
          <a:spLocks noChangeArrowheads="1"/>
        </xdr:cNvSpPr>
      </xdr:nvSpPr>
      <xdr:spPr>
        <a:xfrm>
          <a:off x="4038600" y="3438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Text Box 1"/>
        <xdr:cNvSpPr txBox="1">
          <a:spLocks noChangeArrowheads="1"/>
        </xdr:cNvSpPr>
      </xdr:nvSpPr>
      <xdr:spPr>
        <a:xfrm>
          <a:off x="5686425" y="38862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2" name="Text Box 2"/>
        <xdr:cNvSpPr txBox="1">
          <a:spLocks noChangeArrowheads="1"/>
        </xdr:cNvSpPr>
      </xdr:nvSpPr>
      <xdr:spPr>
        <a:xfrm>
          <a:off x="5686425" y="38862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3" name="Text Box 50"/>
        <xdr:cNvSpPr txBox="1">
          <a:spLocks noChangeArrowheads="1"/>
        </xdr:cNvSpPr>
      </xdr:nvSpPr>
      <xdr:spPr>
        <a:xfrm>
          <a:off x="5686425" y="38862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4" name="Text Box 51"/>
        <xdr:cNvSpPr txBox="1">
          <a:spLocks noChangeArrowheads="1"/>
        </xdr:cNvSpPr>
      </xdr:nvSpPr>
      <xdr:spPr>
        <a:xfrm>
          <a:off x="5686425" y="38862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oneCellAnchor>
    <xdr:from>
      <xdr:col>0</xdr:col>
      <xdr:colOff>0</xdr:colOff>
      <xdr:row>2</xdr:row>
      <xdr:rowOff>9525</xdr:rowOff>
    </xdr:from>
    <xdr:ext cx="11658600" cy="7867650"/>
    <xdr:grpSp>
      <xdr:nvGrpSpPr>
        <xdr:cNvPr id="5" name="Group 90"/>
        <xdr:cNvGrpSpPr>
          <a:grpSpLocks/>
        </xdr:cNvGrpSpPr>
      </xdr:nvGrpSpPr>
      <xdr:grpSpPr>
        <a:xfrm>
          <a:off x="0" y="9525"/>
          <a:ext cx="11658600" cy="7867650"/>
          <a:chOff x="0" y="1"/>
          <a:chExt cx="1185" cy="826"/>
        </a:xfrm>
        <a:solidFill>
          <a:srgbClr val="FFFFFF"/>
        </a:solidFill>
      </xdr:grpSpPr>
      <xdr:sp textlink="A1">
        <xdr:nvSpPr>
          <xdr:cNvPr id="6" name="報表類別"/>
          <xdr:cNvSpPr>
            <a:spLocks/>
          </xdr:cNvSpPr>
        </xdr:nvSpPr>
        <xdr:spPr>
          <a:xfrm>
            <a:off x="0"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7" name="報表週期"/>
          <xdr:cNvSpPr>
            <a:spLocks/>
          </xdr:cNvSpPr>
        </xdr:nvSpPr>
        <xdr:spPr>
          <a:xfrm>
            <a:off x="0" y="25"/>
            <a:ext cx="94" cy="2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季　　　報</a:t>
            </a:r>
          </a:p>
        </xdr:txBody>
      </xdr:sp>
      <xdr:sp textlink="D1">
        <xdr:nvSpPr>
          <xdr:cNvPr id="8" name="報表類別"/>
          <xdr:cNvSpPr>
            <a:spLocks/>
          </xdr:cNvSpPr>
        </xdr:nvSpPr>
        <xdr:spPr>
          <a:xfrm>
            <a:off x="96" y="25"/>
            <a:ext cx="641" cy="24"/>
          </a:xfrm>
          <a:prstGeom prst="rect">
            <a:avLst/>
          </a:prstGeom>
          <a:solidFill>
            <a:srgbClr val="FFFFFF"/>
          </a:solidFill>
          <a:ln w="19050" cmpd="sng">
            <a:noFill/>
          </a:ln>
        </xdr:spPr>
        <xdr:txBody>
          <a:bodyPr vertOverflow="clip" wrap="square" lIns="0" tIns="0" rIns="0" bIns="0" anchor="ctr"/>
          <a:p>
            <a:pPr algn="l">
              <a:defRPr/>
            </a:pPr>
            <a:r>
              <a:rPr lang="en-US" cap="none" sz="1100" b="0" i="0" u="none" baseline="0">
                <a:solidFill>
                  <a:srgbClr val="000000"/>
                </a:solidFill>
              </a:rPr>
              <a:t>每季終了後</a:t>
            </a:r>
            <a:r>
              <a:rPr lang="en-US" cap="none" sz="1100" b="0" i="0" u="none" baseline="0">
                <a:solidFill>
                  <a:srgbClr val="000000"/>
                </a:solidFill>
                <a:latin typeface="Calibri"/>
                <a:ea typeface="Calibri"/>
                <a:cs typeface="Calibri"/>
              </a:rPr>
              <a:t>20</a:t>
            </a:r>
            <a:r>
              <a:rPr lang="en-US" cap="none" sz="1100" b="0" i="0" u="none" baseline="0">
                <a:solidFill>
                  <a:srgbClr val="000000"/>
                </a:solidFill>
              </a:rPr>
              <a:t>日內編報</a:t>
            </a:r>
          </a:p>
        </xdr:txBody>
      </xdr:sp>
      <xdr:sp>
        <xdr:nvSpPr>
          <xdr:cNvPr id="9" name="編製機關"/>
          <xdr:cNvSpPr>
            <a:spLocks/>
          </xdr:cNvSpPr>
        </xdr:nvSpPr>
        <xdr:spPr>
          <a:xfrm>
            <a:off x="906" y="1"/>
            <a:ext cx="76"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10" name="表號"/>
          <xdr:cNvSpPr>
            <a:spLocks/>
          </xdr:cNvSpPr>
        </xdr:nvSpPr>
        <xdr:spPr>
          <a:xfrm>
            <a:off x="906" y="25"/>
            <a:ext cx="76" cy="2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E1">
        <xdr:nvSpPr>
          <xdr:cNvPr id="11" name="報表類別"/>
          <xdr:cNvSpPr>
            <a:spLocks/>
          </xdr:cNvSpPr>
        </xdr:nvSpPr>
        <xdr:spPr>
          <a:xfrm>
            <a:off x="982" y="25"/>
            <a:ext cx="203" cy="2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Calibri"/>
                <a:ea typeface="Calibri"/>
                <a:cs typeface="Calibri"/>
              </a:rPr>
              <a:t>2522-14-06-03</a:t>
            </a:r>
          </a:p>
        </xdr:txBody>
      </xdr:sp>
      <xdr:sp>
        <xdr:nvSpPr>
          <xdr:cNvPr id="12" name="Line 37"/>
          <xdr:cNvSpPr>
            <a:spLocks/>
          </xdr:cNvSpPr>
        </xdr:nvSpPr>
        <xdr:spPr>
          <a:xfrm>
            <a:off x="93" y="51"/>
            <a:ext cx="81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報表類別"/>
          <xdr:cNvSpPr>
            <a:spLocks/>
          </xdr:cNvSpPr>
        </xdr:nvSpPr>
        <xdr:spPr>
          <a:xfrm>
            <a:off x="900" y="120"/>
            <a:ext cx="277" cy="27"/>
          </a:xfrm>
          <a:prstGeom prst="rect">
            <a:avLst/>
          </a:prstGeom>
          <a:noFill/>
          <a:ln w="19050" cmpd="sng">
            <a:noFill/>
          </a:ln>
        </xdr:spPr>
        <xdr:txBody>
          <a:bodyPr vertOverflow="clip" wrap="square" lIns="0" tIns="0" rIns="0" bIns="0" anchor="b"/>
          <a:p>
            <a:pPr algn="r">
              <a:defRPr/>
            </a:pPr>
            <a:r>
              <a:rPr lang="en-US" cap="none" sz="1200" b="0" i="0" u="none" baseline="0">
                <a:solidFill>
                  <a:srgbClr val="000000"/>
                </a:solidFill>
              </a:rPr>
              <a:t>單位：車位</a:t>
            </a:r>
          </a:p>
        </xdr:txBody>
      </xdr:sp>
      <xdr:sp textlink="C2">
        <xdr:nvSpPr>
          <xdr:cNvPr id="14" name="報表類別"/>
          <xdr:cNvSpPr>
            <a:spLocks/>
          </xdr:cNvSpPr>
        </xdr:nvSpPr>
        <xdr:spPr>
          <a:xfrm>
            <a:off x="1070" y="803"/>
            <a:ext cx="68" cy="19"/>
          </a:xfrm>
          <a:prstGeom prst="rect">
            <a:avLst/>
          </a:prstGeom>
          <a:solidFill>
            <a:srgbClr val="FFFFFF"/>
          </a:solidFill>
          <a:ln w="19050" cmpd="sng">
            <a:noFill/>
          </a:ln>
        </xdr:spPr>
        <xdr:txBody>
          <a:bodyPr vertOverflow="clip" wrap="square" lIns="0" tIns="0" rIns="0" bIns="0"/>
          <a:p>
            <a:pPr algn="r">
              <a:defRPr/>
            </a:pPr>
            <a:r>
              <a:rPr lang="en-US" cap="none" sz="1000" b="0" i="0" u="none" baseline="0">
                <a:solidFill>
                  <a:srgbClr val="000000"/>
                </a:solidFill>
                <a:latin typeface="Calibri"/>
                <a:ea typeface="Calibri"/>
                <a:cs typeface="Calibri"/>
              </a:rPr>
              <a:t>10:35:06</a:t>
            </a:r>
          </a:p>
        </xdr:txBody>
      </xdr:sp>
      <xdr:sp textlink="B2">
        <xdr:nvSpPr>
          <xdr:cNvPr id="15" name="報表類別"/>
          <xdr:cNvSpPr>
            <a:spLocks/>
          </xdr:cNvSpPr>
        </xdr:nvSpPr>
        <xdr:spPr>
          <a:xfrm>
            <a:off x="978" y="803"/>
            <a:ext cx="80" cy="24"/>
          </a:xfrm>
          <a:prstGeom prst="rect">
            <a:avLst/>
          </a:prstGeom>
          <a:solidFill>
            <a:srgbClr val="FFFFFF"/>
          </a:solidFill>
          <a:ln w="19050" cmpd="sng">
            <a:noFill/>
          </a:ln>
        </xdr:spPr>
        <xdr:txBody>
          <a:bodyPr vertOverflow="clip" wrap="square" lIns="0" tIns="0" rIns="0" bIns="0"/>
          <a:p>
            <a:pPr algn="r">
              <a:defRPr/>
            </a:pPr>
            <a:r>
              <a:rPr lang="en-US" cap="none" sz="1000" b="0" i="0" u="none" baseline="0">
                <a:solidFill>
                  <a:srgbClr val="000000"/>
                </a:solidFill>
                <a:latin typeface="Calibri"/>
                <a:ea typeface="Calibri"/>
                <a:cs typeface="Calibri"/>
              </a:rPr>
              <a:t>112/03/31</a:t>
            </a:r>
          </a:p>
        </xdr:txBody>
      </xdr:sp>
      <xdr:sp textlink="E2">
        <xdr:nvSpPr>
          <xdr:cNvPr id="16" name="報表類別"/>
          <xdr:cNvSpPr>
            <a:spLocks/>
          </xdr:cNvSpPr>
        </xdr:nvSpPr>
        <xdr:spPr>
          <a:xfrm>
            <a:off x="1140" y="803"/>
            <a:ext cx="38" cy="19"/>
          </a:xfrm>
          <a:prstGeom prst="rect">
            <a:avLst/>
          </a:prstGeom>
          <a:solidFill>
            <a:srgbClr val="FFFFFF"/>
          </a:solidFill>
          <a:ln w="19050" cmpd="sng">
            <a:noFill/>
          </a:ln>
        </xdr:spPr>
        <xdr:txBody>
          <a:bodyPr vertOverflow="clip" wrap="square" lIns="0" tIns="0" rIns="0" bIns="0"/>
          <a:p>
            <a:pPr algn="r">
              <a:defRPr/>
            </a:pPr>
            <a:r>
              <a:rPr lang="en-US" cap="none" sz="1200" b="0" i="0" u="none" baseline="0">
                <a:solidFill>
                  <a:srgbClr val="000000"/>
                </a:solidFill>
              </a:rPr>
              <a:t>印製</a:t>
            </a:r>
          </a:p>
        </xdr:txBody>
      </xdr:sp>
      <xdr:sp>
        <xdr:nvSpPr>
          <xdr:cNvPr id="17" name="報表類別"/>
          <xdr:cNvSpPr>
            <a:spLocks/>
          </xdr:cNvSpPr>
        </xdr:nvSpPr>
        <xdr:spPr>
          <a:xfrm>
            <a:off x="744" y="25"/>
            <a:ext cx="151" cy="24"/>
          </a:xfrm>
          <a:prstGeom prst="rect">
            <a:avLst/>
          </a:prstGeom>
          <a:solidFill>
            <a:srgbClr val="FFFFFF"/>
          </a:solidFill>
          <a:ln w="19050" cmpd="sng">
            <a:noFill/>
          </a:ln>
        </xdr:spPr>
        <xdr:txBody>
          <a:bodyPr vertOverflow="clip" wrap="square" lIns="0" tIns="0" rIns="0" bIns="0" anchor="ctr"/>
          <a:p>
            <a:pPr algn="r">
              <a:defRPr/>
            </a:pPr>
            <a:r>
              <a:rPr lang="en-US" cap="none" sz="1200" b="0" i="0" u="none" baseline="0">
                <a:solidFill>
                  <a:srgbClr val="000000"/>
                </a:solidFill>
              </a:rPr>
              <a:t>(</a:t>
            </a:r>
            <a:r>
              <a:rPr lang="en-US" cap="none" sz="1200" b="0" i="0" u="none" baseline="0">
                <a:solidFill>
                  <a:srgbClr val="000000"/>
                </a:solidFill>
              </a:rPr>
              <a:t>修訂日期、文號</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修訂日期、文號</a:t>
            </a:r>
            <a:r>
              <a:rPr lang="en-US" cap="none" sz="1200" b="0" i="0" u="none" baseline="0">
                <a:solidFill>
                  <a:srgbClr val="000000"/>
                </a:solidFill>
              </a:rPr>
              <a:t>)</a:t>
            </a:r>
          </a:p>
        </xdr:txBody>
      </xdr:sp>
    </xdr:grpSp>
    <xdr:clientData/>
  </xdr:oneCellAnchor>
  <xdr:twoCellAnchor>
    <xdr:from>
      <xdr:col>4</xdr:col>
      <xdr:colOff>0</xdr:colOff>
      <xdr:row>9</xdr:row>
      <xdr:rowOff>0</xdr:rowOff>
    </xdr:from>
    <xdr:to>
      <xdr:col>4</xdr:col>
      <xdr:colOff>0</xdr:colOff>
      <xdr:row>9</xdr:row>
      <xdr:rowOff>0</xdr:rowOff>
    </xdr:to>
    <xdr:sp>
      <xdr:nvSpPr>
        <xdr:cNvPr id="18" name="Text Box 70"/>
        <xdr:cNvSpPr txBox="1">
          <a:spLocks noChangeArrowheads="1"/>
        </xdr:cNvSpPr>
      </xdr:nvSpPr>
      <xdr:spPr>
        <a:xfrm>
          <a:off x="5686425" y="38862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19" name="Text Box 71"/>
        <xdr:cNvSpPr txBox="1">
          <a:spLocks noChangeArrowheads="1"/>
        </xdr:cNvSpPr>
      </xdr:nvSpPr>
      <xdr:spPr>
        <a:xfrm>
          <a:off x="5686425" y="38862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20" name="Text Box 72"/>
        <xdr:cNvSpPr txBox="1">
          <a:spLocks noChangeArrowheads="1"/>
        </xdr:cNvSpPr>
      </xdr:nvSpPr>
      <xdr:spPr>
        <a:xfrm>
          <a:off x="5686425" y="38862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21" name="Text Box 73"/>
        <xdr:cNvSpPr txBox="1">
          <a:spLocks noChangeArrowheads="1"/>
        </xdr:cNvSpPr>
      </xdr:nvSpPr>
      <xdr:spPr>
        <a:xfrm>
          <a:off x="5686425" y="38862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Text Box 1"/>
        <xdr:cNvSpPr txBox="1">
          <a:spLocks noChangeArrowheads="1"/>
        </xdr:cNvSpPr>
      </xdr:nvSpPr>
      <xdr:spPr>
        <a:xfrm>
          <a:off x="5686425" y="3743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2" name="Text Box 2"/>
        <xdr:cNvSpPr txBox="1">
          <a:spLocks noChangeArrowheads="1"/>
        </xdr:cNvSpPr>
      </xdr:nvSpPr>
      <xdr:spPr>
        <a:xfrm>
          <a:off x="5686425" y="3743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3" name="Text Box 50"/>
        <xdr:cNvSpPr txBox="1">
          <a:spLocks noChangeArrowheads="1"/>
        </xdr:cNvSpPr>
      </xdr:nvSpPr>
      <xdr:spPr>
        <a:xfrm>
          <a:off x="5686425" y="3743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4" name="Text Box 51"/>
        <xdr:cNvSpPr txBox="1">
          <a:spLocks noChangeArrowheads="1"/>
        </xdr:cNvSpPr>
      </xdr:nvSpPr>
      <xdr:spPr>
        <a:xfrm>
          <a:off x="5686425" y="3743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oneCellAnchor>
    <xdr:from>
      <xdr:col>0</xdr:col>
      <xdr:colOff>0</xdr:colOff>
      <xdr:row>2</xdr:row>
      <xdr:rowOff>9525</xdr:rowOff>
    </xdr:from>
    <xdr:ext cx="11658600" cy="1390650"/>
    <xdr:grpSp>
      <xdr:nvGrpSpPr>
        <xdr:cNvPr id="5" name="Group 90"/>
        <xdr:cNvGrpSpPr>
          <a:grpSpLocks/>
        </xdr:cNvGrpSpPr>
      </xdr:nvGrpSpPr>
      <xdr:grpSpPr>
        <a:xfrm>
          <a:off x="0" y="19050"/>
          <a:ext cx="11658600" cy="1390650"/>
          <a:chOff x="0" y="1"/>
          <a:chExt cx="1185" cy="146"/>
        </a:xfrm>
        <a:solidFill>
          <a:srgbClr val="FFFFFF"/>
        </a:solidFill>
      </xdr:grpSpPr>
      <xdr:sp textlink="A1">
        <xdr:nvSpPr>
          <xdr:cNvPr id="6" name="報表類別"/>
          <xdr:cNvSpPr>
            <a:spLocks/>
          </xdr:cNvSpPr>
        </xdr:nvSpPr>
        <xdr:spPr>
          <a:xfrm>
            <a:off x="0"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7" name="報表週期"/>
          <xdr:cNvSpPr>
            <a:spLocks/>
          </xdr:cNvSpPr>
        </xdr:nvSpPr>
        <xdr:spPr>
          <a:xfrm>
            <a:off x="0" y="25"/>
            <a:ext cx="94" cy="2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季　　　報</a:t>
            </a:r>
          </a:p>
        </xdr:txBody>
      </xdr:sp>
      <xdr:sp textlink="D1">
        <xdr:nvSpPr>
          <xdr:cNvPr id="8" name="報表類別"/>
          <xdr:cNvSpPr>
            <a:spLocks/>
          </xdr:cNvSpPr>
        </xdr:nvSpPr>
        <xdr:spPr>
          <a:xfrm>
            <a:off x="96" y="25"/>
            <a:ext cx="641" cy="24"/>
          </a:xfrm>
          <a:prstGeom prst="rect">
            <a:avLst/>
          </a:prstGeom>
          <a:solidFill>
            <a:srgbClr val="FFFFFF"/>
          </a:solidFill>
          <a:ln w="19050" cmpd="sng">
            <a:noFill/>
          </a:ln>
        </xdr:spPr>
        <xdr:txBody>
          <a:bodyPr vertOverflow="clip" wrap="square" lIns="0" tIns="0" rIns="0" bIns="0" anchor="ctr"/>
          <a:p>
            <a:pPr algn="l">
              <a:defRPr/>
            </a:pPr>
            <a:r>
              <a:rPr lang="en-US" cap="none" sz="1100" b="0" i="0" u="none" baseline="0">
                <a:solidFill>
                  <a:srgbClr val="000000"/>
                </a:solidFill>
              </a:rPr>
              <a:t>每季終了後</a:t>
            </a:r>
            <a:r>
              <a:rPr lang="en-US" cap="none" sz="1100" b="0" i="0" u="none" baseline="0">
                <a:solidFill>
                  <a:srgbClr val="000000"/>
                </a:solidFill>
                <a:latin typeface="Calibri"/>
                <a:ea typeface="Calibri"/>
                <a:cs typeface="Calibri"/>
              </a:rPr>
              <a:t>20</a:t>
            </a:r>
            <a:r>
              <a:rPr lang="en-US" cap="none" sz="1100" b="0" i="0" u="none" baseline="0">
                <a:solidFill>
                  <a:srgbClr val="000000"/>
                </a:solidFill>
              </a:rPr>
              <a:t>日內編報</a:t>
            </a:r>
          </a:p>
        </xdr:txBody>
      </xdr:sp>
      <xdr:sp>
        <xdr:nvSpPr>
          <xdr:cNvPr id="9" name="編製機關"/>
          <xdr:cNvSpPr>
            <a:spLocks/>
          </xdr:cNvSpPr>
        </xdr:nvSpPr>
        <xdr:spPr>
          <a:xfrm>
            <a:off x="906" y="1"/>
            <a:ext cx="76"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10" name="表號"/>
          <xdr:cNvSpPr>
            <a:spLocks/>
          </xdr:cNvSpPr>
        </xdr:nvSpPr>
        <xdr:spPr>
          <a:xfrm>
            <a:off x="906" y="25"/>
            <a:ext cx="76" cy="2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E1">
        <xdr:nvSpPr>
          <xdr:cNvPr id="11" name="報表類別"/>
          <xdr:cNvSpPr>
            <a:spLocks/>
          </xdr:cNvSpPr>
        </xdr:nvSpPr>
        <xdr:spPr>
          <a:xfrm>
            <a:off x="982" y="25"/>
            <a:ext cx="203" cy="2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Calibri"/>
                <a:ea typeface="Calibri"/>
                <a:cs typeface="Calibri"/>
              </a:rPr>
              <a:t>2522-14-08-03</a:t>
            </a:r>
          </a:p>
        </xdr:txBody>
      </xdr:sp>
      <xdr:sp>
        <xdr:nvSpPr>
          <xdr:cNvPr id="12" name="Line 37"/>
          <xdr:cNvSpPr>
            <a:spLocks/>
          </xdr:cNvSpPr>
        </xdr:nvSpPr>
        <xdr:spPr>
          <a:xfrm>
            <a:off x="93" y="51"/>
            <a:ext cx="81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報表類別"/>
          <xdr:cNvSpPr>
            <a:spLocks/>
          </xdr:cNvSpPr>
        </xdr:nvSpPr>
        <xdr:spPr>
          <a:xfrm>
            <a:off x="900" y="120"/>
            <a:ext cx="277" cy="27"/>
          </a:xfrm>
          <a:prstGeom prst="rect">
            <a:avLst/>
          </a:prstGeom>
          <a:noFill/>
          <a:ln w="19050" cmpd="sng">
            <a:noFill/>
          </a:ln>
        </xdr:spPr>
        <xdr:txBody>
          <a:bodyPr vertOverflow="clip" wrap="square" lIns="0" tIns="0" rIns="0" bIns="0" anchor="b"/>
          <a:p>
            <a:pPr algn="r">
              <a:defRPr/>
            </a:pPr>
            <a:r>
              <a:rPr lang="en-US" cap="none" sz="1200" b="0" i="0" u="none" baseline="0">
                <a:solidFill>
                  <a:srgbClr val="000000"/>
                </a:solidFill>
              </a:rPr>
              <a:t>單位：車位</a:t>
            </a:r>
          </a:p>
        </xdr:txBody>
      </xdr:sp>
      <xdr:sp>
        <xdr:nvSpPr>
          <xdr:cNvPr id="14" name="報表類別"/>
          <xdr:cNvSpPr>
            <a:spLocks/>
          </xdr:cNvSpPr>
        </xdr:nvSpPr>
        <xdr:spPr>
          <a:xfrm>
            <a:off x="744" y="25"/>
            <a:ext cx="151" cy="24"/>
          </a:xfrm>
          <a:prstGeom prst="rect">
            <a:avLst/>
          </a:prstGeom>
          <a:solidFill>
            <a:srgbClr val="FFFFFF"/>
          </a:solidFill>
          <a:ln w="19050" cmpd="sng">
            <a:noFill/>
          </a:ln>
        </xdr:spPr>
        <xdr:txBody>
          <a:bodyPr vertOverflow="clip" wrap="square" lIns="0" tIns="0" rIns="0" bIns="0" anchor="ctr"/>
          <a:p>
            <a:pPr algn="r">
              <a:defRPr/>
            </a:pPr>
            <a:r>
              <a:rPr lang="en-US" cap="none" sz="1200" b="0" i="0" u="none" baseline="0">
                <a:solidFill>
                  <a:srgbClr val="000000"/>
                </a:solidFill>
              </a:rPr>
              <a:t>(</a:t>
            </a:r>
            <a:r>
              <a:rPr lang="en-US" cap="none" sz="1200" b="0" i="0" u="none" baseline="0">
                <a:solidFill>
                  <a:srgbClr val="000000"/>
                </a:solidFill>
              </a:rPr>
              <a:t>修訂日期、文號</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修訂日期、文號</a:t>
            </a:r>
            <a:r>
              <a:rPr lang="en-US" cap="none" sz="1200" b="0" i="0" u="none" baseline="0">
                <a:solidFill>
                  <a:srgbClr val="000000"/>
                </a:solidFill>
              </a:rPr>
              <a:t>)</a:t>
            </a:r>
          </a:p>
        </xdr:txBody>
      </xdr:sp>
    </xdr:grpSp>
    <xdr:clientData/>
  </xdr:oneCellAnchor>
  <xdr:twoCellAnchor>
    <xdr:from>
      <xdr:col>4</xdr:col>
      <xdr:colOff>0</xdr:colOff>
      <xdr:row>9</xdr:row>
      <xdr:rowOff>0</xdr:rowOff>
    </xdr:from>
    <xdr:to>
      <xdr:col>4</xdr:col>
      <xdr:colOff>0</xdr:colOff>
      <xdr:row>9</xdr:row>
      <xdr:rowOff>0</xdr:rowOff>
    </xdr:to>
    <xdr:sp>
      <xdr:nvSpPr>
        <xdr:cNvPr id="15" name="Text Box 70"/>
        <xdr:cNvSpPr txBox="1">
          <a:spLocks noChangeArrowheads="1"/>
        </xdr:cNvSpPr>
      </xdr:nvSpPr>
      <xdr:spPr>
        <a:xfrm>
          <a:off x="5686425" y="3743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16" name="Text Box 71"/>
        <xdr:cNvSpPr txBox="1">
          <a:spLocks noChangeArrowheads="1"/>
        </xdr:cNvSpPr>
      </xdr:nvSpPr>
      <xdr:spPr>
        <a:xfrm>
          <a:off x="5686425" y="3743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17" name="Text Box 72"/>
        <xdr:cNvSpPr txBox="1">
          <a:spLocks noChangeArrowheads="1"/>
        </xdr:cNvSpPr>
      </xdr:nvSpPr>
      <xdr:spPr>
        <a:xfrm>
          <a:off x="5686425" y="3743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18" name="Text Box 73"/>
        <xdr:cNvSpPr txBox="1">
          <a:spLocks noChangeArrowheads="1"/>
        </xdr:cNvSpPr>
      </xdr:nvSpPr>
      <xdr:spPr>
        <a:xfrm>
          <a:off x="5686425" y="3743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xdr:row>
      <xdr:rowOff>0</xdr:rowOff>
    </xdr:from>
    <xdr:to>
      <xdr:col>4</xdr:col>
      <xdr:colOff>9525</xdr:colOff>
      <xdr:row>8</xdr:row>
      <xdr:rowOff>0</xdr:rowOff>
    </xdr:to>
    <xdr:sp>
      <xdr:nvSpPr>
        <xdr:cNvPr id="1" name="Text Box 1" hidden="1"/>
        <xdr:cNvSpPr>
          <a:spLocks/>
        </xdr:cNvSpPr>
      </xdr:nvSpPr>
      <xdr:spPr>
        <a:xfrm>
          <a:off x="4619625" y="1990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9525</xdr:colOff>
      <xdr:row>8</xdr:row>
      <xdr:rowOff>0</xdr:rowOff>
    </xdr:from>
    <xdr:to>
      <xdr:col>4</xdr:col>
      <xdr:colOff>9525</xdr:colOff>
      <xdr:row>8</xdr:row>
      <xdr:rowOff>0</xdr:rowOff>
    </xdr:to>
    <xdr:sp>
      <xdr:nvSpPr>
        <xdr:cNvPr id="2" name="Text Box 2" hidden="1"/>
        <xdr:cNvSpPr>
          <a:spLocks/>
        </xdr:cNvSpPr>
      </xdr:nvSpPr>
      <xdr:spPr>
        <a:xfrm>
          <a:off x="4619625" y="1990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9525</xdr:colOff>
      <xdr:row>8</xdr:row>
      <xdr:rowOff>0</xdr:rowOff>
    </xdr:from>
    <xdr:to>
      <xdr:col>4</xdr:col>
      <xdr:colOff>9525</xdr:colOff>
      <xdr:row>8</xdr:row>
      <xdr:rowOff>0</xdr:rowOff>
    </xdr:to>
    <xdr:sp>
      <xdr:nvSpPr>
        <xdr:cNvPr id="3" name="Text Box 50" hidden="1"/>
        <xdr:cNvSpPr>
          <a:spLocks/>
        </xdr:cNvSpPr>
      </xdr:nvSpPr>
      <xdr:spPr>
        <a:xfrm>
          <a:off x="4619625" y="1990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9525</xdr:colOff>
      <xdr:row>8</xdr:row>
      <xdr:rowOff>0</xdr:rowOff>
    </xdr:from>
    <xdr:to>
      <xdr:col>4</xdr:col>
      <xdr:colOff>9525</xdr:colOff>
      <xdr:row>8</xdr:row>
      <xdr:rowOff>0</xdr:rowOff>
    </xdr:to>
    <xdr:sp>
      <xdr:nvSpPr>
        <xdr:cNvPr id="4" name="Text Box 51" hidden="1"/>
        <xdr:cNvSpPr>
          <a:spLocks/>
        </xdr:cNvSpPr>
      </xdr:nvSpPr>
      <xdr:spPr>
        <a:xfrm>
          <a:off x="4619625" y="1990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9525</xdr:colOff>
      <xdr:row>8</xdr:row>
      <xdr:rowOff>0</xdr:rowOff>
    </xdr:from>
    <xdr:to>
      <xdr:col>4</xdr:col>
      <xdr:colOff>9525</xdr:colOff>
      <xdr:row>8</xdr:row>
      <xdr:rowOff>0</xdr:rowOff>
    </xdr:to>
    <xdr:sp>
      <xdr:nvSpPr>
        <xdr:cNvPr id="5" name="Text Box 70" hidden="1"/>
        <xdr:cNvSpPr>
          <a:spLocks/>
        </xdr:cNvSpPr>
      </xdr:nvSpPr>
      <xdr:spPr>
        <a:xfrm>
          <a:off x="4619625" y="1990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9525</xdr:colOff>
      <xdr:row>8</xdr:row>
      <xdr:rowOff>0</xdr:rowOff>
    </xdr:from>
    <xdr:to>
      <xdr:col>4</xdr:col>
      <xdr:colOff>9525</xdr:colOff>
      <xdr:row>8</xdr:row>
      <xdr:rowOff>0</xdr:rowOff>
    </xdr:to>
    <xdr:sp>
      <xdr:nvSpPr>
        <xdr:cNvPr id="6" name="Text Box 71" hidden="1"/>
        <xdr:cNvSpPr>
          <a:spLocks/>
        </xdr:cNvSpPr>
      </xdr:nvSpPr>
      <xdr:spPr>
        <a:xfrm>
          <a:off x="4619625" y="1990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9525</xdr:colOff>
      <xdr:row>8</xdr:row>
      <xdr:rowOff>0</xdr:rowOff>
    </xdr:from>
    <xdr:to>
      <xdr:col>4</xdr:col>
      <xdr:colOff>9525</xdr:colOff>
      <xdr:row>8</xdr:row>
      <xdr:rowOff>0</xdr:rowOff>
    </xdr:to>
    <xdr:sp>
      <xdr:nvSpPr>
        <xdr:cNvPr id="7" name="Text Box 72" hidden="1"/>
        <xdr:cNvSpPr>
          <a:spLocks/>
        </xdr:cNvSpPr>
      </xdr:nvSpPr>
      <xdr:spPr>
        <a:xfrm>
          <a:off x="4619625" y="1990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9525</xdr:colOff>
      <xdr:row>8</xdr:row>
      <xdr:rowOff>0</xdr:rowOff>
    </xdr:from>
    <xdr:to>
      <xdr:col>4</xdr:col>
      <xdr:colOff>9525</xdr:colOff>
      <xdr:row>8</xdr:row>
      <xdr:rowOff>0</xdr:rowOff>
    </xdr:to>
    <xdr:sp>
      <xdr:nvSpPr>
        <xdr:cNvPr id="8" name="Text Box 73" hidden="1"/>
        <xdr:cNvSpPr>
          <a:spLocks/>
        </xdr:cNvSpPr>
      </xdr:nvSpPr>
      <xdr:spPr>
        <a:xfrm>
          <a:off x="4619625" y="1990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Text Box 1"/>
        <xdr:cNvSpPr txBox="1">
          <a:spLocks noChangeArrowheads="1"/>
        </xdr:cNvSpPr>
      </xdr:nvSpPr>
      <xdr:spPr>
        <a:xfrm>
          <a:off x="5686425" y="27241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2" name="Text Box 2"/>
        <xdr:cNvSpPr txBox="1">
          <a:spLocks noChangeArrowheads="1"/>
        </xdr:cNvSpPr>
      </xdr:nvSpPr>
      <xdr:spPr>
        <a:xfrm>
          <a:off x="5686425" y="27241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3" name="Text Box 50"/>
        <xdr:cNvSpPr txBox="1">
          <a:spLocks noChangeArrowheads="1"/>
        </xdr:cNvSpPr>
      </xdr:nvSpPr>
      <xdr:spPr>
        <a:xfrm>
          <a:off x="5686425" y="27241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4" name="Text Box 51"/>
        <xdr:cNvSpPr txBox="1">
          <a:spLocks noChangeArrowheads="1"/>
        </xdr:cNvSpPr>
      </xdr:nvSpPr>
      <xdr:spPr>
        <a:xfrm>
          <a:off x="5686425" y="27241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oneCellAnchor>
    <xdr:from>
      <xdr:col>0</xdr:col>
      <xdr:colOff>9525</xdr:colOff>
      <xdr:row>2</xdr:row>
      <xdr:rowOff>38100</xdr:rowOff>
    </xdr:from>
    <xdr:ext cx="11610975" cy="1019175"/>
    <xdr:grpSp>
      <xdr:nvGrpSpPr>
        <xdr:cNvPr id="5" name="Group 90"/>
        <xdr:cNvGrpSpPr>
          <a:grpSpLocks/>
        </xdr:cNvGrpSpPr>
      </xdr:nvGrpSpPr>
      <xdr:grpSpPr>
        <a:xfrm>
          <a:off x="9525" y="38100"/>
          <a:ext cx="11610975" cy="1019175"/>
          <a:chOff x="0" y="1"/>
          <a:chExt cx="1185" cy="146"/>
        </a:xfrm>
        <a:solidFill>
          <a:srgbClr val="FFFFFF"/>
        </a:solidFill>
      </xdr:grpSpPr>
      <xdr:sp textlink="A1">
        <xdr:nvSpPr>
          <xdr:cNvPr id="6" name="報表類別"/>
          <xdr:cNvSpPr>
            <a:spLocks/>
          </xdr:cNvSpPr>
        </xdr:nvSpPr>
        <xdr:spPr>
          <a:xfrm>
            <a:off x="0" y="1"/>
            <a:ext cx="94" cy="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7" name="報表週期"/>
          <xdr:cNvSpPr>
            <a:spLocks/>
          </xdr:cNvSpPr>
        </xdr:nvSpPr>
        <xdr:spPr>
          <a:xfrm>
            <a:off x="0" y="26"/>
            <a:ext cx="94" cy="23"/>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季　　　報</a:t>
            </a:r>
          </a:p>
        </xdr:txBody>
      </xdr:sp>
      <xdr:sp textlink="D1">
        <xdr:nvSpPr>
          <xdr:cNvPr id="8" name="報表類別"/>
          <xdr:cNvSpPr>
            <a:spLocks/>
          </xdr:cNvSpPr>
        </xdr:nvSpPr>
        <xdr:spPr>
          <a:xfrm>
            <a:off x="96" y="26"/>
            <a:ext cx="643" cy="21"/>
          </a:xfrm>
          <a:prstGeom prst="rect">
            <a:avLst/>
          </a:prstGeom>
          <a:solidFill>
            <a:srgbClr val="FFFFFF"/>
          </a:solidFill>
          <a:ln w="19050" cmpd="sng">
            <a:noFill/>
          </a:ln>
        </xdr:spPr>
        <xdr:txBody>
          <a:bodyPr vertOverflow="clip" wrap="square" lIns="0" tIns="0" rIns="0" bIns="0" anchor="ctr"/>
          <a:p>
            <a:pPr algn="l">
              <a:defRPr/>
            </a:pPr>
            <a:r>
              <a:rPr lang="en-US" cap="none" sz="1100" b="0" i="0" u="none" baseline="0">
                <a:solidFill>
                  <a:srgbClr val="000000"/>
                </a:solidFill>
              </a:rPr>
              <a:t>每季終了後</a:t>
            </a:r>
            <a:r>
              <a:rPr lang="en-US" cap="none" sz="1100" b="0" i="0" u="none" baseline="0">
                <a:solidFill>
                  <a:srgbClr val="000000"/>
                </a:solidFill>
                <a:latin typeface="Calibri"/>
                <a:ea typeface="Calibri"/>
                <a:cs typeface="Calibri"/>
              </a:rPr>
              <a:t>20</a:t>
            </a:r>
            <a:r>
              <a:rPr lang="en-US" cap="none" sz="1100" b="0" i="0" u="none" baseline="0">
                <a:solidFill>
                  <a:srgbClr val="000000"/>
                </a:solidFill>
              </a:rPr>
              <a:t>日內編報</a:t>
            </a:r>
          </a:p>
        </xdr:txBody>
      </xdr:sp>
      <xdr:sp>
        <xdr:nvSpPr>
          <xdr:cNvPr id="9" name="編製機關"/>
          <xdr:cNvSpPr>
            <a:spLocks/>
          </xdr:cNvSpPr>
        </xdr:nvSpPr>
        <xdr:spPr>
          <a:xfrm>
            <a:off x="906" y="1"/>
            <a:ext cx="76" cy="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10" name="表號"/>
          <xdr:cNvSpPr>
            <a:spLocks/>
          </xdr:cNvSpPr>
        </xdr:nvSpPr>
        <xdr:spPr>
          <a:xfrm>
            <a:off x="906" y="26"/>
            <a:ext cx="76" cy="23"/>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E1">
        <xdr:nvSpPr>
          <xdr:cNvPr id="11" name="報表類別"/>
          <xdr:cNvSpPr>
            <a:spLocks/>
          </xdr:cNvSpPr>
        </xdr:nvSpPr>
        <xdr:spPr>
          <a:xfrm>
            <a:off x="982" y="26"/>
            <a:ext cx="203" cy="23"/>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Calibri"/>
                <a:ea typeface="Calibri"/>
                <a:cs typeface="Calibri"/>
              </a:rPr>
              <a:t>2522-14-09-03</a:t>
            </a:r>
          </a:p>
        </xdr:txBody>
      </xdr:sp>
      <xdr:sp>
        <xdr:nvSpPr>
          <xdr:cNvPr id="12" name="Line 37"/>
          <xdr:cNvSpPr>
            <a:spLocks/>
          </xdr:cNvSpPr>
        </xdr:nvSpPr>
        <xdr:spPr>
          <a:xfrm>
            <a:off x="93" y="51"/>
            <a:ext cx="81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報表類別"/>
          <xdr:cNvSpPr>
            <a:spLocks/>
          </xdr:cNvSpPr>
        </xdr:nvSpPr>
        <xdr:spPr>
          <a:xfrm>
            <a:off x="900" y="120"/>
            <a:ext cx="277" cy="27"/>
          </a:xfrm>
          <a:prstGeom prst="rect">
            <a:avLst/>
          </a:prstGeom>
          <a:noFill/>
          <a:ln w="19050" cmpd="sng">
            <a:noFill/>
          </a:ln>
        </xdr:spPr>
        <xdr:txBody>
          <a:bodyPr vertOverflow="clip" wrap="square" lIns="0" tIns="0" rIns="0" bIns="0" anchor="b"/>
          <a:p>
            <a:pPr algn="r">
              <a:defRPr/>
            </a:pPr>
            <a:r>
              <a:rPr lang="en-US" cap="none" sz="1200" b="0" i="0" u="none" baseline="0">
                <a:solidFill>
                  <a:srgbClr val="000000"/>
                </a:solidFill>
              </a:rPr>
              <a:t>單位：車位</a:t>
            </a:r>
          </a:p>
        </xdr:txBody>
      </xdr:sp>
      <xdr:sp>
        <xdr:nvSpPr>
          <xdr:cNvPr id="14" name="報表類別"/>
          <xdr:cNvSpPr>
            <a:spLocks/>
          </xdr:cNvSpPr>
        </xdr:nvSpPr>
        <xdr:spPr>
          <a:xfrm>
            <a:off x="744" y="26"/>
            <a:ext cx="151" cy="21"/>
          </a:xfrm>
          <a:prstGeom prst="rect">
            <a:avLst/>
          </a:prstGeom>
          <a:solidFill>
            <a:srgbClr val="FFFFFF"/>
          </a:solidFill>
          <a:ln w="19050" cmpd="sng">
            <a:noFill/>
          </a:ln>
        </xdr:spPr>
        <xdr:txBody>
          <a:bodyPr vertOverflow="clip" wrap="square" lIns="0" tIns="0" rIns="0" bIns="0" anchor="ctr"/>
          <a:p>
            <a:pPr algn="r">
              <a:defRPr/>
            </a:pPr>
            <a:r>
              <a:rPr lang="en-US" cap="none" sz="1200" b="0" i="0" u="none" baseline="0">
                <a:solidFill>
                  <a:srgbClr val="000000"/>
                </a:solidFill>
              </a:rPr>
              <a:t>(</a:t>
            </a:r>
            <a:r>
              <a:rPr lang="en-US" cap="none" sz="1200" b="0" i="0" u="none" baseline="0">
                <a:solidFill>
                  <a:srgbClr val="000000"/>
                </a:solidFill>
              </a:rPr>
              <a:t>修訂日期、文號</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修訂日期、文號</a:t>
            </a:r>
            <a:r>
              <a:rPr lang="en-US" cap="none" sz="1200" b="0" i="0" u="none" baseline="0">
                <a:solidFill>
                  <a:srgbClr val="000000"/>
                </a:solidFill>
              </a:rPr>
              <a:t>)</a:t>
            </a:r>
          </a:p>
        </xdr:txBody>
      </xdr:sp>
    </xdr:grpSp>
    <xdr:clientData/>
  </xdr:oneCellAnchor>
  <xdr:twoCellAnchor>
    <xdr:from>
      <xdr:col>4</xdr:col>
      <xdr:colOff>0</xdr:colOff>
      <xdr:row>9</xdr:row>
      <xdr:rowOff>0</xdr:rowOff>
    </xdr:from>
    <xdr:to>
      <xdr:col>4</xdr:col>
      <xdr:colOff>0</xdr:colOff>
      <xdr:row>9</xdr:row>
      <xdr:rowOff>0</xdr:rowOff>
    </xdr:to>
    <xdr:sp>
      <xdr:nvSpPr>
        <xdr:cNvPr id="15" name="Text Box 70"/>
        <xdr:cNvSpPr txBox="1">
          <a:spLocks noChangeArrowheads="1"/>
        </xdr:cNvSpPr>
      </xdr:nvSpPr>
      <xdr:spPr>
        <a:xfrm>
          <a:off x="5686425" y="27241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16" name="Text Box 71"/>
        <xdr:cNvSpPr txBox="1">
          <a:spLocks noChangeArrowheads="1"/>
        </xdr:cNvSpPr>
      </xdr:nvSpPr>
      <xdr:spPr>
        <a:xfrm>
          <a:off x="5686425" y="27241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17" name="Text Box 72"/>
        <xdr:cNvSpPr txBox="1">
          <a:spLocks noChangeArrowheads="1"/>
        </xdr:cNvSpPr>
      </xdr:nvSpPr>
      <xdr:spPr>
        <a:xfrm>
          <a:off x="5686425" y="27241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9</xdr:row>
      <xdr:rowOff>0</xdr:rowOff>
    </xdr:from>
    <xdr:to>
      <xdr:col>4</xdr:col>
      <xdr:colOff>0</xdr:colOff>
      <xdr:row>9</xdr:row>
      <xdr:rowOff>0</xdr:rowOff>
    </xdr:to>
    <xdr:sp>
      <xdr:nvSpPr>
        <xdr:cNvPr id="18" name="Text Box 73"/>
        <xdr:cNvSpPr txBox="1">
          <a:spLocks noChangeArrowheads="1"/>
        </xdr:cNvSpPr>
      </xdr:nvSpPr>
      <xdr:spPr>
        <a:xfrm>
          <a:off x="5686425" y="27241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885825</xdr:colOff>
      <xdr:row>3</xdr:row>
      <xdr:rowOff>0</xdr:rowOff>
    </xdr:from>
    <xdr:ext cx="876300" cy="219075"/>
    <xdr:sp>
      <xdr:nvSpPr>
        <xdr:cNvPr id="1" name="Text Box 1"/>
        <xdr:cNvSpPr txBox="1">
          <a:spLocks noChangeArrowheads="1"/>
        </xdr:cNvSpPr>
      </xdr:nvSpPr>
      <xdr:spPr>
        <a:xfrm>
          <a:off x="15697200" y="904875"/>
          <a:ext cx="876300" cy="21907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單位：車位</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457200</xdr:colOff>
      <xdr:row>0</xdr:row>
      <xdr:rowOff>0</xdr:rowOff>
    </xdr:from>
    <xdr:ext cx="4000500" cy="457200"/>
    <xdr:grpSp>
      <xdr:nvGrpSpPr>
        <xdr:cNvPr id="1" name="Group 1"/>
        <xdr:cNvGrpSpPr>
          <a:grpSpLocks/>
        </xdr:cNvGrpSpPr>
      </xdr:nvGrpSpPr>
      <xdr:grpSpPr>
        <a:xfrm>
          <a:off x="14173200" y="0"/>
          <a:ext cx="4000500" cy="457200"/>
          <a:chOff x="10358125" y="0"/>
          <a:chExt cx="3552188" cy="445770"/>
        </a:xfrm>
        <a:solidFill>
          <a:srgbClr val="FFFFFF"/>
        </a:solidFill>
      </xdr:grpSpPr>
      <xdr:sp>
        <xdr:nvSpPr>
          <xdr:cNvPr id="2" name="Rectangle 2"/>
          <xdr:cNvSpPr>
            <a:spLocks/>
          </xdr:cNvSpPr>
        </xdr:nvSpPr>
        <xdr:spPr>
          <a:xfrm>
            <a:off x="10358125" y="0"/>
            <a:ext cx="3552188" cy="44577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臺東縣</a:t>
            </a:r>
            <a:r>
              <a:rPr lang="en-US" cap="none" sz="1200" b="0" i="0" u="none" baseline="0">
                <a:solidFill>
                  <a:srgbClr val="000000"/>
                </a:solidFill>
              </a:rPr>
              <a:t>海端鄉公所</a:t>
            </a:r>
            <a:r>
              <a:rPr lang="en-US" cap="none" sz="1200" b="0" i="0" u="none" baseline="0">
                <a:solidFill>
                  <a:srgbClr val="000000"/>
                </a:solidFill>
              </a:rPr>
              <a:t>(</a:t>
            </a:r>
            <a:r>
              <a:rPr lang="en-US" cap="none" sz="1200" b="0" i="0" u="none" baseline="0">
                <a:solidFill>
                  <a:srgbClr val="000000"/>
                </a:solidFill>
              </a:rPr>
              <a:t>社會課</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           10730-04-07-3</a:t>
            </a:r>
          </a:p>
        </xdr:txBody>
      </xdr:sp>
      <xdr:sp>
        <xdr:nvSpPr>
          <xdr:cNvPr id="3" name="Line 3"/>
          <xdr:cNvSpPr>
            <a:spLocks/>
          </xdr:cNvSpPr>
        </xdr:nvSpPr>
        <xdr:spPr>
          <a:xfrm>
            <a:off x="10367894" y="222885"/>
            <a:ext cx="3533539" cy="0"/>
          </a:xfrm>
          <a:custGeom>
            <a:pathLst>
              <a:path h="1" w="3533397">
                <a:moveTo>
                  <a:pt x="0" y="0"/>
                </a:moveTo>
                <a:lnTo>
                  <a:pt x="3533397" y="1"/>
                </a:lnTo>
              </a:path>
            </a:pathLst>
          </a:custGeom>
          <a:noFill/>
          <a:ln w="1015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Line 4"/>
          <xdr:cNvSpPr>
            <a:spLocks/>
          </xdr:cNvSpPr>
        </xdr:nvSpPr>
        <xdr:spPr>
          <a:xfrm>
            <a:off x="13910313" y="18611"/>
            <a:ext cx="0" cy="408660"/>
          </a:xfrm>
          <a:custGeom>
            <a:pathLst>
              <a:path h="408627" w="1">
                <a:moveTo>
                  <a:pt x="0" y="0"/>
                </a:moveTo>
                <a:lnTo>
                  <a:pt x="1" y="408627"/>
                </a:lnTo>
              </a:path>
            </a:pathLst>
          </a:custGeom>
          <a:noFill/>
          <a:ln w="1015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Line 5"/>
          <xdr:cNvSpPr>
            <a:spLocks/>
          </xdr:cNvSpPr>
        </xdr:nvSpPr>
        <xdr:spPr>
          <a:xfrm flipV="1">
            <a:off x="10367894" y="9250"/>
            <a:ext cx="3542419" cy="0"/>
          </a:xfrm>
          <a:custGeom>
            <a:pathLst>
              <a:path h="1" w="3542797">
                <a:moveTo>
                  <a:pt x="0" y="0"/>
                </a:moveTo>
                <a:lnTo>
                  <a:pt x="3542797" y="1"/>
                </a:lnTo>
              </a:path>
            </a:pathLst>
          </a:custGeom>
          <a:noFill/>
          <a:ln w="1015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Line 6"/>
          <xdr:cNvSpPr>
            <a:spLocks/>
          </xdr:cNvSpPr>
        </xdr:nvSpPr>
        <xdr:spPr>
          <a:xfrm>
            <a:off x="11316328" y="9250"/>
            <a:ext cx="0" cy="417909"/>
          </a:xfrm>
          <a:custGeom>
            <a:pathLst>
              <a:path h="417908" w="1">
                <a:moveTo>
                  <a:pt x="0" y="0"/>
                </a:moveTo>
                <a:lnTo>
                  <a:pt x="1" y="417908"/>
                </a:lnTo>
              </a:path>
            </a:pathLst>
          </a:custGeom>
          <a:noFill/>
          <a:ln w="1015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Line 7"/>
          <xdr:cNvSpPr>
            <a:spLocks/>
          </xdr:cNvSpPr>
        </xdr:nvSpPr>
        <xdr:spPr>
          <a:xfrm>
            <a:off x="10367894" y="9250"/>
            <a:ext cx="0" cy="417909"/>
          </a:xfrm>
          <a:custGeom>
            <a:pathLst>
              <a:path h="417908" w="1">
                <a:moveTo>
                  <a:pt x="0" y="0"/>
                </a:moveTo>
                <a:lnTo>
                  <a:pt x="1" y="417908"/>
                </a:lnTo>
              </a:path>
            </a:pathLst>
          </a:custGeom>
          <a:noFill/>
          <a:ln w="1015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10</xdr:row>
      <xdr:rowOff>38100</xdr:rowOff>
    </xdr:from>
    <xdr:to>
      <xdr:col>13</xdr:col>
      <xdr:colOff>200025</xdr:colOff>
      <xdr:row>11</xdr:row>
      <xdr:rowOff>190500</xdr:rowOff>
    </xdr:to>
    <xdr:sp>
      <xdr:nvSpPr>
        <xdr:cNvPr id="1" name="Text Box 1"/>
        <xdr:cNvSpPr txBox="1">
          <a:spLocks noChangeArrowheads="1"/>
        </xdr:cNvSpPr>
      </xdr:nvSpPr>
      <xdr:spPr>
        <a:xfrm>
          <a:off x="5438775" y="2924175"/>
          <a:ext cx="1238250" cy="36195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12</xdr:col>
      <xdr:colOff>0</xdr:colOff>
      <xdr:row>9</xdr:row>
      <xdr:rowOff>0</xdr:rowOff>
    </xdr:from>
    <xdr:to>
      <xdr:col>13</xdr:col>
      <xdr:colOff>0</xdr:colOff>
      <xdr:row>9</xdr:row>
      <xdr:rowOff>0</xdr:rowOff>
    </xdr:to>
    <xdr:sp>
      <xdr:nvSpPr>
        <xdr:cNvPr id="2" name="Text Box 1"/>
        <xdr:cNvSpPr txBox="1">
          <a:spLocks noChangeArrowheads="1"/>
        </xdr:cNvSpPr>
      </xdr:nvSpPr>
      <xdr:spPr>
        <a:xfrm>
          <a:off x="6000750" y="2676525"/>
          <a:ext cx="4762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12</xdr:col>
      <xdr:colOff>0</xdr:colOff>
      <xdr:row>17</xdr:row>
      <xdr:rowOff>0</xdr:rowOff>
    </xdr:from>
    <xdr:to>
      <xdr:col>13</xdr:col>
      <xdr:colOff>0</xdr:colOff>
      <xdr:row>17</xdr:row>
      <xdr:rowOff>0</xdr:rowOff>
    </xdr:to>
    <xdr:sp>
      <xdr:nvSpPr>
        <xdr:cNvPr id="3" name="Text Box 4"/>
        <xdr:cNvSpPr txBox="1">
          <a:spLocks noChangeArrowheads="1"/>
        </xdr:cNvSpPr>
      </xdr:nvSpPr>
      <xdr:spPr>
        <a:xfrm>
          <a:off x="6000750" y="4352925"/>
          <a:ext cx="4762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12</xdr:col>
      <xdr:colOff>0</xdr:colOff>
      <xdr:row>12</xdr:row>
      <xdr:rowOff>0</xdr:rowOff>
    </xdr:from>
    <xdr:to>
      <xdr:col>13</xdr:col>
      <xdr:colOff>0</xdr:colOff>
      <xdr:row>12</xdr:row>
      <xdr:rowOff>0</xdr:rowOff>
    </xdr:to>
    <xdr:sp>
      <xdr:nvSpPr>
        <xdr:cNvPr id="4" name="Text Box 6"/>
        <xdr:cNvSpPr txBox="1">
          <a:spLocks noChangeArrowheads="1"/>
        </xdr:cNvSpPr>
      </xdr:nvSpPr>
      <xdr:spPr>
        <a:xfrm>
          <a:off x="6000750" y="3305175"/>
          <a:ext cx="4762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12</xdr:col>
      <xdr:colOff>0</xdr:colOff>
      <xdr:row>15</xdr:row>
      <xdr:rowOff>0</xdr:rowOff>
    </xdr:from>
    <xdr:to>
      <xdr:col>13</xdr:col>
      <xdr:colOff>0</xdr:colOff>
      <xdr:row>15</xdr:row>
      <xdr:rowOff>0</xdr:rowOff>
    </xdr:to>
    <xdr:sp>
      <xdr:nvSpPr>
        <xdr:cNvPr id="5" name="Text Box 7"/>
        <xdr:cNvSpPr txBox="1">
          <a:spLocks noChangeArrowheads="1"/>
        </xdr:cNvSpPr>
      </xdr:nvSpPr>
      <xdr:spPr>
        <a:xfrm>
          <a:off x="6000750" y="3933825"/>
          <a:ext cx="4762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390525</xdr:colOff>
      <xdr:row>8</xdr:row>
      <xdr:rowOff>0</xdr:rowOff>
    </xdr:from>
    <xdr:to>
      <xdr:col>17</xdr:col>
      <xdr:colOff>0</xdr:colOff>
      <xdr:row>8</xdr:row>
      <xdr:rowOff>0</xdr:rowOff>
    </xdr:to>
    <xdr:sp>
      <xdr:nvSpPr>
        <xdr:cNvPr id="6" name="Text Box 1"/>
        <xdr:cNvSpPr txBox="1">
          <a:spLocks noChangeArrowheads="1"/>
        </xdr:cNvSpPr>
      </xdr:nvSpPr>
      <xdr:spPr>
        <a:xfrm>
          <a:off x="8505825" y="246697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390525</xdr:colOff>
      <xdr:row>16</xdr:row>
      <xdr:rowOff>0</xdr:rowOff>
    </xdr:from>
    <xdr:to>
      <xdr:col>17</xdr:col>
      <xdr:colOff>0</xdr:colOff>
      <xdr:row>16</xdr:row>
      <xdr:rowOff>0</xdr:rowOff>
    </xdr:to>
    <xdr:sp>
      <xdr:nvSpPr>
        <xdr:cNvPr id="7" name="Text Box 2"/>
        <xdr:cNvSpPr txBox="1">
          <a:spLocks noChangeArrowheads="1"/>
        </xdr:cNvSpPr>
      </xdr:nvSpPr>
      <xdr:spPr>
        <a:xfrm>
          <a:off x="8505825" y="414337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390525</xdr:colOff>
      <xdr:row>11</xdr:row>
      <xdr:rowOff>0</xdr:rowOff>
    </xdr:from>
    <xdr:to>
      <xdr:col>17</xdr:col>
      <xdr:colOff>0</xdr:colOff>
      <xdr:row>11</xdr:row>
      <xdr:rowOff>0</xdr:rowOff>
    </xdr:to>
    <xdr:sp>
      <xdr:nvSpPr>
        <xdr:cNvPr id="8" name="Text Box 3"/>
        <xdr:cNvSpPr txBox="1">
          <a:spLocks noChangeArrowheads="1"/>
        </xdr:cNvSpPr>
      </xdr:nvSpPr>
      <xdr:spPr>
        <a:xfrm>
          <a:off x="8505825" y="309562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390525</xdr:colOff>
      <xdr:row>14</xdr:row>
      <xdr:rowOff>0</xdr:rowOff>
    </xdr:from>
    <xdr:to>
      <xdr:col>17</xdr:col>
      <xdr:colOff>0</xdr:colOff>
      <xdr:row>14</xdr:row>
      <xdr:rowOff>0</xdr:rowOff>
    </xdr:to>
    <xdr:sp>
      <xdr:nvSpPr>
        <xdr:cNvPr id="9" name="Text Box 4"/>
        <xdr:cNvSpPr txBox="1">
          <a:spLocks noChangeArrowheads="1"/>
        </xdr:cNvSpPr>
      </xdr:nvSpPr>
      <xdr:spPr>
        <a:xfrm>
          <a:off x="8505825" y="372427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390525</xdr:colOff>
      <xdr:row>17</xdr:row>
      <xdr:rowOff>0</xdr:rowOff>
    </xdr:from>
    <xdr:to>
      <xdr:col>17</xdr:col>
      <xdr:colOff>0</xdr:colOff>
      <xdr:row>17</xdr:row>
      <xdr:rowOff>0</xdr:rowOff>
    </xdr:to>
    <xdr:sp>
      <xdr:nvSpPr>
        <xdr:cNvPr id="10" name="Text Box 5"/>
        <xdr:cNvSpPr txBox="1">
          <a:spLocks noChangeArrowheads="1"/>
        </xdr:cNvSpPr>
      </xdr:nvSpPr>
      <xdr:spPr>
        <a:xfrm>
          <a:off x="8505825" y="435292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8</xdr:row>
      <xdr:rowOff>0</xdr:rowOff>
    </xdr:from>
    <xdr:to>
      <xdr:col>14</xdr:col>
      <xdr:colOff>0</xdr:colOff>
      <xdr:row>8</xdr:row>
      <xdr:rowOff>0</xdr:rowOff>
    </xdr:to>
    <xdr:sp>
      <xdr:nvSpPr>
        <xdr:cNvPr id="11" name="Text Box 6"/>
        <xdr:cNvSpPr txBox="1">
          <a:spLocks noChangeArrowheads="1"/>
        </xdr:cNvSpPr>
      </xdr:nvSpPr>
      <xdr:spPr>
        <a:xfrm>
          <a:off x="6867525" y="246697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16</xdr:row>
      <xdr:rowOff>0</xdr:rowOff>
    </xdr:from>
    <xdr:to>
      <xdr:col>14</xdr:col>
      <xdr:colOff>0</xdr:colOff>
      <xdr:row>16</xdr:row>
      <xdr:rowOff>0</xdr:rowOff>
    </xdr:to>
    <xdr:sp>
      <xdr:nvSpPr>
        <xdr:cNvPr id="12" name="Text Box 7"/>
        <xdr:cNvSpPr txBox="1">
          <a:spLocks noChangeArrowheads="1"/>
        </xdr:cNvSpPr>
      </xdr:nvSpPr>
      <xdr:spPr>
        <a:xfrm>
          <a:off x="6867525" y="414337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11</xdr:row>
      <xdr:rowOff>0</xdr:rowOff>
    </xdr:from>
    <xdr:to>
      <xdr:col>14</xdr:col>
      <xdr:colOff>0</xdr:colOff>
      <xdr:row>11</xdr:row>
      <xdr:rowOff>0</xdr:rowOff>
    </xdr:to>
    <xdr:sp>
      <xdr:nvSpPr>
        <xdr:cNvPr id="13" name="Text Box 8"/>
        <xdr:cNvSpPr txBox="1">
          <a:spLocks noChangeArrowheads="1"/>
        </xdr:cNvSpPr>
      </xdr:nvSpPr>
      <xdr:spPr>
        <a:xfrm>
          <a:off x="6867525" y="309562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14</xdr:row>
      <xdr:rowOff>0</xdr:rowOff>
    </xdr:from>
    <xdr:to>
      <xdr:col>14</xdr:col>
      <xdr:colOff>0</xdr:colOff>
      <xdr:row>14</xdr:row>
      <xdr:rowOff>0</xdr:rowOff>
    </xdr:to>
    <xdr:sp>
      <xdr:nvSpPr>
        <xdr:cNvPr id="14" name="Text Box 9"/>
        <xdr:cNvSpPr txBox="1">
          <a:spLocks noChangeArrowheads="1"/>
        </xdr:cNvSpPr>
      </xdr:nvSpPr>
      <xdr:spPr>
        <a:xfrm>
          <a:off x="6867525" y="372427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17</xdr:row>
      <xdr:rowOff>0</xdr:rowOff>
    </xdr:from>
    <xdr:to>
      <xdr:col>14</xdr:col>
      <xdr:colOff>0</xdr:colOff>
      <xdr:row>17</xdr:row>
      <xdr:rowOff>0</xdr:rowOff>
    </xdr:to>
    <xdr:sp>
      <xdr:nvSpPr>
        <xdr:cNvPr id="15" name="Text Box 10"/>
        <xdr:cNvSpPr txBox="1">
          <a:spLocks noChangeArrowheads="1"/>
        </xdr:cNvSpPr>
      </xdr:nvSpPr>
      <xdr:spPr>
        <a:xfrm>
          <a:off x="6867525" y="435292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390525</xdr:colOff>
      <xdr:row>8</xdr:row>
      <xdr:rowOff>0</xdr:rowOff>
    </xdr:from>
    <xdr:to>
      <xdr:col>20</xdr:col>
      <xdr:colOff>0</xdr:colOff>
      <xdr:row>8</xdr:row>
      <xdr:rowOff>0</xdr:rowOff>
    </xdr:to>
    <xdr:sp>
      <xdr:nvSpPr>
        <xdr:cNvPr id="16" name="Text Box 11"/>
        <xdr:cNvSpPr txBox="1">
          <a:spLocks noChangeArrowheads="1"/>
        </xdr:cNvSpPr>
      </xdr:nvSpPr>
      <xdr:spPr>
        <a:xfrm>
          <a:off x="9934575" y="246697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390525</xdr:colOff>
      <xdr:row>16</xdr:row>
      <xdr:rowOff>0</xdr:rowOff>
    </xdr:from>
    <xdr:to>
      <xdr:col>20</xdr:col>
      <xdr:colOff>0</xdr:colOff>
      <xdr:row>16</xdr:row>
      <xdr:rowOff>0</xdr:rowOff>
    </xdr:to>
    <xdr:sp>
      <xdr:nvSpPr>
        <xdr:cNvPr id="17" name="Text Box 12"/>
        <xdr:cNvSpPr txBox="1">
          <a:spLocks noChangeArrowheads="1"/>
        </xdr:cNvSpPr>
      </xdr:nvSpPr>
      <xdr:spPr>
        <a:xfrm>
          <a:off x="9934575" y="414337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390525</xdr:colOff>
      <xdr:row>11</xdr:row>
      <xdr:rowOff>0</xdr:rowOff>
    </xdr:from>
    <xdr:to>
      <xdr:col>20</xdr:col>
      <xdr:colOff>0</xdr:colOff>
      <xdr:row>11</xdr:row>
      <xdr:rowOff>0</xdr:rowOff>
    </xdr:to>
    <xdr:sp>
      <xdr:nvSpPr>
        <xdr:cNvPr id="18" name="Text Box 13"/>
        <xdr:cNvSpPr txBox="1">
          <a:spLocks noChangeArrowheads="1"/>
        </xdr:cNvSpPr>
      </xdr:nvSpPr>
      <xdr:spPr>
        <a:xfrm>
          <a:off x="9934575" y="309562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390525</xdr:colOff>
      <xdr:row>14</xdr:row>
      <xdr:rowOff>0</xdr:rowOff>
    </xdr:from>
    <xdr:to>
      <xdr:col>20</xdr:col>
      <xdr:colOff>0</xdr:colOff>
      <xdr:row>14</xdr:row>
      <xdr:rowOff>0</xdr:rowOff>
    </xdr:to>
    <xdr:sp>
      <xdr:nvSpPr>
        <xdr:cNvPr id="19" name="Text Box 14"/>
        <xdr:cNvSpPr txBox="1">
          <a:spLocks noChangeArrowheads="1"/>
        </xdr:cNvSpPr>
      </xdr:nvSpPr>
      <xdr:spPr>
        <a:xfrm>
          <a:off x="9934575" y="372427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390525</xdr:colOff>
      <xdr:row>17</xdr:row>
      <xdr:rowOff>0</xdr:rowOff>
    </xdr:from>
    <xdr:to>
      <xdr:col>20</xdr:col>
      <xdr:colOff>0</xdr:colOff>
      <xdr:row>17</xdr:row>
      <xdr:rowOff>0</xdr:rowOff>
    </xdr:to>
    <xdr:sp>
      <xdr:nvSpPr>
        <xdr:cNvPr id="20" name="Text Box 15"/>
        <xdr:cNvSpPr txBox="1">
          <a:spLocks noChangeArrowheads="1"/>
        </xdr:cNvSpPr>
      </xdr:nvSpPr>
      <xdr:spPr>
        <a:xfrm>
          <a:off x="9934575" y="4352925"/>
          <a:ext cx="85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10</xdr:row>
      <xdr:rowOff>0</xdr:rowOff>
    </xdr:from>
    <xdr:to>
      <xdr:col>18</xdr:col>
      <xdr:colOff>0</xdr:colOff>
      <xdr:row>10</xdr:row>
      <xdr:rowOff>0</xdr:rowOff>
    </xdr:to>
    <xdr:sp>
      <xdr:nvSpPr>
        <xdr:cNvPr id="21" name="Text Box 1"/>
        <xdr:cNvSpPr txBox="1">
          <a:spLocks noChangeArrowheads="1"/>
        </xdr:cNvSpPr>
      </xdr:nvSpPr>
      <xdr:spPr>
        <a:xfrm>
          <a:off x="6867525" y="2886075"/>
          <a:ext cx="2200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13</xdr:row>
      <xdr:rowOff>0</xdr:rowOff>
    </xdr:from>
    <xdr:to>
      <xdr:col>18</xdr:col>
      <xdr:colOff>0</xdr:colOff>
      <xdr:row>13</xdr:row>
      <xdr:rowOff>0</xdr:rowOff>
    </xdr:to>
    <xdr:sp>
      <xdr:nvSpPr>
        <xdr:cNvPr id="22" name="Text Box 4"/>
        <xdr:cNvSpPr txBox="1">
          <a:spLocks noChangeArrowheads="1"/>
        </xdr:cNvSpPr>
      </xdr:nvSpPr>
      <xdr:spPr>
        <a:xfrm>
          <a:off x="6867525" y="3514725"/>
          <a:ext cx="2200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11</xdr:row>
      <xdr:rowOff>0</xdr:rowOff>
    </xdr:from>
    <xdr:to>
      <xdr:col>18</xdr:col>
      <xdr:colOff>0</xdr:colOff>
      <xdr:row>11</xdr:row>
      <xdr:rowOff>0</xdr:rowOff>
    </xdr:to>
    <xdr:sp>
      <xdr:nvSpPr>
        <xdr:cNvPr id="23" name="Text Box 6"/>
        <xdr:cNvSpPr txBox="1">
          <a:spLocks noChangeArrowheads="1"/>
        </xdr:cNvSpPr>
      </xdr:nvSpPr>
      <xdr:spPr>
        <a:xfrm>
          <a:off x="6867525" y="3095625"/>
          <a:ext cx="2200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11</xdr:row>
      <xdr:rowOff>0</xdr:rowOff>
    </xdr:from>
    <xdr:to>
      <xdr:col>18</xdr:col>
      <xdr:colOff>0</xdr:colOff>
      <xdr:row>11</xdr:row>
      <xdr:rowOff>0</xdr:rowOff>
    </xdr:to>
    <xdr:sp>
      <xdr:nvSpPr>
        <xdr:cNvPr id="24" name="Text Box 7"/>
        <xdr:cNvSpPr txBox="1">
          <a:spLocks noChangeArrowheads="1"/>
        </xdr:cNvSpPr>
      </xdr:nvSpPr>
      <xdr:spPr>
        <a:xfrm>
          <a:off x="6867525" y="3095625"/>
          <a:ext cx="2200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16</xdr:row>
      <xdr:rowOff>0</xdr:rowOff>
    </xdr:from>
    <xdr:to>
      <xdr:col>18</xdr:col>
      <xdr:colOff>0</xdr:colOff>
      <xdr:row>16</xdr:row>
      <xdr:rowOff>0</xdr:rowOff>
    </xdr:to>
    <xdr:sp>
      <xdr:nvSpPr>
        <xdr:cNvPr id="25" name="Text Box 9"/>
        <xdr:cNvSpPr txBox="1">
          <a:spLocks noChangeArrowheads="1"/>
        </xdr:cNvSpPr>
      </xdr:nvSpPr>
      <xdr:spPr>
        <a:xfrm>
          <a:off x="6867525" y="4143375"/>
          <a:ext cx="2200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10</xdr:row>
      <xdr:rowOff>0</xdr:rowOff>
    </xdr:from>
    <xdr:to>
      <xdr:col>20</xdr:col>
      <xdr:colOff>0</xdr:colOff>
      <xdr:row>10</xdr:row>
      <xdr:rowOff>0</xdr:rowOff>
    </xdr:to>
    <xdr:sp>
      <xdr:nvSpPr>
        <xdr:cNvPr id="26" name="Text Box 10"/>
        <xdr:cNvSpPr txBox="1">
          <a:spLocks noChangeArrowheads="1"/>
        </xdr:cNvSpPr>
      </xdr:nvSpPr>
      <xdr:spPr>
        <a:xfrm>
          <a:off x="10020300" y="28860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12</xdr:row>
      <xdr:rowOff>0</xdr:rowOff>
    </xdr:from>
    <xdr:to>
      <xdr:col>20</xdr:col>
      <xdr:colOff>0</xdr:colOff>
      <xdr:row>12</xdr:row>
      <xdr:rowOff>0</xdr:rowOff>
    </xdr:to>
    <xdr:sp>
      <xdr:nvSpPr>
        <xdr:cNvPr id="27" name="Text Box 11"/>
        <xdr:cNvSpPr txBox="1">
          <a:spLocks noChangeArrowheads="1"/>
        </xdr:cNvSpPr>
      </xdr:nvSpPr>
      <xdr:spPr>
        <a:xfrm>
          <a:off x="10020300" y="33051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28" name="Text Box 12"/>
        <xdr:cNvSpPr txBox="1">
          <a:spLocks noChangeArrowheads="1"/>
        </xdr:cNvSpPr>
      </xdr:nvSpPr>
      <xdr:spPr>
        <a:xfrm>
          <a:off x="100203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29" name="Text Box 13"/>
        <xdr:cNvSpPr txBox="1">
          <a:spLocks noChangeArrowheads="1"/>
        </xdr:cNvSpPr>
      </xdr:nvSpPr>
      <xdr:spPr>
        <a:xfrm>
          <a:off x="100203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13</xdr:row>
      <xdr:rowOff>0</xdr:rowOff>
    </xdr:from>
    <xdr:to>
      <xdr:col>20</xdr:col>
      <xdr:colOff>0</xdr:colOff>
      <xdr:row>13</xdr:row>
      <xdr:rowOff>0</xdr:rowOff>
    </xdr:to>
    <xdr:sp>
      <xdr:nvSpPr>
        <xdr:cNvPr id="30" name="Text Box 14"/>
        <xdr:cNvSpPr txBox="1">
          <a:spLocks noChangeArrowheads="1"/>
        </xdr:cNvSpPr>
      </xdr:nvSpPr>
      <xdr:spPr>
        <a:xfrm>
          <a:off x="10020300" y="3514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10</xdr:row>
      <xdr:rowOff>0</xdr:rowOff>
    </xdr:from>
    <xdr:to>
      <xdr:col>20</xdr:col>
      <xdr:colOff>0</xdr:colOff>
      <xdr:row>10</xdr:row>
      <xdr:rowOff>0</xdr:rowOff>
    </xdr:to>
    <xdr:sp>
      <xdr:nvSpPr>
        <xdr:cNvPr id="31" name="Text Box 15"/>
        <xdr:cNvSpPr txBox="1">
          <a:spLocks noChangeArrowheads="1"/>
        </xdr:cNvSpPr>
      </xdr:nvSpPr>
      <xdr:spPr>
        <a:xfrm>
          <a:off x="10020300" y="28860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12</xdr:row>
      <xdr:rowOff>0</xdr:rowOff>
    </xdr:from>
    <xdr:to>
      <xdr:col>20</xdr:col>
      <xdr:colOff>0</xdr:colOff>
      <xdr:row>12</xdr:row>
      <xdr:rowOff>0</xdr:rowOff>
    </xdr:to>
    <xdr:sp>
      <xdr:nvSpPr>
        <xdr:cNvPr id="32" name="Text Box 16"/>
        <xdr:cNvSpPr txBox="1">
          <a:spLocks noChangeArrowheads="1"/>
        </xdr:cNvSpPr>
      </xdr:nvSpPr>
      <xdr:spPr>
        <a:xfrm>
          <a:off x="10020300" y="33051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33" name="Text Box 17"/>
        <xdr:cNvSpPr txBox="1">
          <a:spLocks noChangeArrowheads="1"/>
        </xdr:cNvSpPr>
      </xdr:nvSpPr>
      <xdr:spPr>
        <a:xfrm>
          <a:off x="100203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34" name="Text Box 18"/>
        <xdr:cNvSpPr txBox="1">
          <a:spLocks noChangeArrowheads="1"/>
        </xdr:cNvSpPr>
      </xdr:nvSpPr>
      <xdr:spPr>
        <a:xfrm>
          <a:off x="100203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13</xdr:row>
      <xdr:rowOff>0</xdr:rowOff>
    </xdr:from>
    <xdr:to>
      <xdr:col>20</xdr:col>
      <xdr:colOff>0</xdr:colOff>
      <xdr:row>13</xdr:row>
      <xdr:rowOff>0</xdr:rowOff>
    </xdr:to>
    <xdr:sp>
      <xdr:nvSpPr>
        <xdr:cNvPr id="35" name="Text Box 19"/>
        <xdr:cNvSpPr txBox="1">
          <a:spLocks noChangeArrowheads="1"/>
        </xdr:cNvSpPr>
      </xdr:nvSpPr>
      <xdr:spPr>
        <a:xfrm>
          <a:off x="10020300" y="3514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9</xdr:row>
      <xdr:rowOff>0</xdr:rowOff>
    </xdr:from>
    <xdr:to>
      <xdr:col>16</xdr:col>
      <xdr:colOff>0</xdr:colOff>
      <xdr:row>9</xdr:row>
      <xdr:rowOff>0</xdr:rowOff>
    </xdr:to>
    <xdr:sp>
      <xdr:nvSpPr>
        <xdr:cNvPr id="36" name="Text Box 20"/>
        <xdr:cNvSpPr txBox="1">
          <a:spLocks noChangeArrowheads="1"/>
        </xdr:cNvSpPr>
      </xdr:nvSpPr>
      <xdr:spPr>
        <a:xfrm>
          <a:off x="6867525" y="2676525"/>
          <a:ext cx="12477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17</xdr:row>
      <xdr:rowOff>0</xdr:rowOff>
    </xdr:from>
    <xdr:to>
      <xdr:col>16</xdr:col>
      <xdr:colOff>0</xdr:colOff>
      <xdr:row>17</xdr:row>
      <xdr:rowOff>0</xdr:rowOff>
    </xdr:to>
    <xdr:sp>
      <xdr:nvSpPr>
        <xdr:cNvPr id="37" name="Text Box 21"/>
        <xdr:cNvSpPr txBox="1">
          <a:spLocks noChangeArrowheads="1"/>
        </xdr:cNvSpPr>
      </xdr:nvSpPr>
      <xdr:spPr>
        <a:xfrm>
          <a:off x="6867525" y="4352925"/>
          <a:ext cx="12477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17</xdr:row>
      <xdr:rowOff>0</xdr:rowOff>
    </xdr:from>
    <xdr:to>
      <xdr:col>16</xdr:col>
      <xdr:colOff>0</xdr:colOff>
      <xdr:row>17</xdr:row>
      <xdr:rowOff>0</xdr:rowOff>
    </xdr:to>
    <xdr:sp>
      <xdr:nvSpPr>
        <xdr:cNvPr id="38" name="Text Box 22"/>
        <xdr:cNvSpPr txBox="1">
          <a:spLocks noChangeArrowheads="1"/>
        </xdr:cNvSpPr>
      </xdr:nvSpPr>
      <xdr:spPr>
        <a:xfrm>
          <a:off x="6867525" y="4352925"/>
          <a:ext cx="12477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12</xdr:row>
      <xdr:rowOff>0</xdr:rowOff>
    </xdr:from>
    <xdr:to>
      <xdr:col>16</xdr:col>
      <xdr:colOff>0</xdr:colOff>
      <xdr:row>12</xdr:row>
      <xdr:rowOff>0</xdr:rowOff>
    </xdr:to>
    <xdr:sp>
      <xdr:nvSpPr>
        <xdr:cNvPr id="39" name="Text Box 23"/>
        <xdr:cNvSpPr txBox="1">
          <a:spLocks noChangeArrowheads="1"/>
        </xdr:cNvSpPr>
      </xdr:nvSpPr>
      <xdr:spPr>
        <a:xfrm>
          <a:off x="6867525" y="3305175"/>
          <a:ext cx="12477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17</xdr:row>
      <xdr:rowOff>0</xdr:rowOff>
    </xdr:from>
    <xdr:to>
      <xdr:col>16</xdr:col>
      <xdr:colOff>0</xdr:colOff>
      <xdr:row>17</xdr:row>
      <xdr:rowOff>0</xdr:rowOff>
    </xdr:to>
    <xdr:sp>
      <xdr:nvSpPr>
        <xdr:cNvPr id="40" name="Text Box 24"/>
        <xdr:cNvSpPr txBox="1">
          <a:spLocks noChangeArrowheads="1"/>
        </xdr:cNvSpPr>
      </xdr:nvSpPr>
      <xdr:spPr>
        <a:xfrm>
          <a:off x="6867525" y="4352925"/>
          <a:ext cx="12477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11</xdr:row>
      <xdr:rowOff>0</xdr:rowOff>
    </xdr:from>
    <xdr:to>
      <xdr:col>16</xdr:col>
      <xdr:colOff>0</xdr:colOff>
      <xdr:row>11</xdr:row>
      <xdr:rowOff>0</xdr:rowOff>
    </xdr:to>
    <xdr:sp>
      <xdr:nvSpPr>
        <xdr:cNvPr id="41" name="Text Box 25"/>
        <xdr:cNvSpPr txBox="1">
          <a:spLocks noChangeArrowheads="1"/>
        </xdr:cNvSpPr>
      </xdr:nvSpPr>
      <xdr:spPr>
        <a:xfrm>
          <a:off x="6867525" y="3095625"/>
          <a:ext cx="12477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11</xdr:row>
      <xdr:rowOff>0</xdr:rowOff>
    </xdr:from>
    <xdr:to>
      <xdr:col>16</xdr:col>
      <xdr:colOff>0</xdr:colOff>
      <xdr:row>11</xdr:row>
      <xdr:rowOff>0</xdr:rowOff>
    </xdr:to>
    <xdr:sp>
      <xdr:nvSpPr>
        <xdr:cNvPr id="42" name="Text Box 26"/>
        <xdr:cNvSpPr txBox="1">
          <a:spLocks noChangeArrowheads="1"/>
        </xdr:cNvSpPr>
      </xdr:nvSpPr>
      <xdr:spPr>
        <a:xfrm>
          <a:off x="6867525" y="3095625"/>
          <a:ext cx="12477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17</xdr:row>
      <xdr:rowOff>0</xdr:rowOff>
    </xdr:from>
    <xdr:to>
      <xdr:col>16</xdr:col>
      <xdr:colOff>0</xdr:colOff>
      <xdr:row>17</xdr:row>
      <xdr:rowOff>0</xdr:rowOff>
    </xdr:to>
    <xdr:sp>
      <xdr:nvSpPr>
        <xdr:cNvPr id="43" name="Text Box 27"/>
        <xdr:cNvSpPr txBox="1">
          <a:spLocks noChangeArrowheads="1"/>
        </xdr:cNvSpPr>
      </xdr:nvSpPr>
      <xdr:spPr>
        <a:xfrm>
          <a:off x="6867525" y="4352925"/>
          <a:ext cx="12477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390525</xdr:colOff>
      <xdr:row>15</xdr:row>
      <xdr:rowOff>0</xdr:rowOff>
    </xdr:from>
    <xdr:to>
      <xdr:col>16</xdr:col>
      <xdr:colOff>0</xdr:colOff>
      <xdr:row>15</xdr:row>
      <xdr:rowOff>0</xdr:rowOff>
    </xdr:to>
    <xdr:sp>
      <xdr:nvSpPr>
        <xdr:cNvPr id="44" name="Text Box 28"/>
        <xdr:cNvSpPr txBox="1">
          <a:spLocks noChangeArrowheads="1"/>
        </xdr:cNvSpPr>
      </xdr:nvSpPr>
      <xdr:spPr>
        <a:xfrm>
          <a:off x="6867525" y="3933825"/>
          <a:ext cx="12477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9</xdr:row>
      <xdr:rowOff>0</xdr:rowOff>
    </xdr:from>
    <xdr:to>
      <xdr:col>20</xdr:col>
      <xdr:colOff>0</xdr:colOff>
      <xdr:row>9</xdr:row>
      <xdr:rowOff>0</xdr:rowOff>
    </xdr:to>
    <xdr:sp>
      <xdr:nvSpPr>
        <xdr:cNvPr id="45" name="Text Box 29"/>
        <xdr:cNvSpPr txBox="1">
          <a:spLocks noChangeArrowheads="1"/>
        </xdr:cNvSpPr>
      </xdr:nvSpPr>
      <xdr:spPr>
        <a:xfrm>
          <a:off x="10020300" y="2676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46" name="Text Box 30"/>
        <xdr:cNvSpPr txBox="1">
          <a:spLocks noChangeArrowheads="1"/>
        </xdr:cNvSpPr>
      </xdr:nvSpPr>
      <xdr:spPr>
        <a:xfrm>
          <a:off x="100203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47" name="Text Box 31"/>
        <xdr:cNvSpPr txBox="1">
          <a:spLocks noChangeArrowheads="1"/>
        </xdr:cNvSpPr>
      </xdr:nvSpPr>
      <xdr:spPr>
        <a:xfrm>
          <a:off x="100203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48" name="Text Box 32"/>
        <xdr:cNvSpPr txBox="1">
          <a:spLocks noChangeArrowheads="1"/>
        </xdr:cNvSpPr>
      </xdr:nvSpPr>
      <xdr:spPr>
        <a:xfrm>
          <a:off x="100203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12</xdr:row>
      <xdr:rowOff>0</xdr:rowOff>
    </xdr:from>
    <xdr:to>
      <xdr:col>20</xdr:col>
      <xdr:colOff>0</xdr:colOff>
      <xdr:row>12</xdr:row>
      <xdr:rowOff>0</xdr:rowOff>
    </xdr:to>
    <xdr:sp>
      <xdr:nvSpPr>
        <xdr:cNvPr id="49" name="Text Box 33"/>
        <xdr:cNvSpPr txBox="1">
          <a:spLocks noChangeArrowheads="1"/>
        </xdr:cNvSpPr>
      </xdr:nvSpPr>
      <xdr:spPr>
        <a:xfrm>
          <a:off x="10020300" y="33051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9</xdr:row>
      <xdr:rowOff>0</xdr:rowOff>
    </xdr:from>
    <xdr:to>
      <xdr:col>20</xdr:col>
      <xdr:colOff>0</xdr:colOff>
      <xdr:row>9</xdr:row>
      <xdr:rowOff>0</xdr:rowOff>
    </xdr:to>
    <xdr:sp>
      <xdr:nvSpPr>
        <xdr:cNvPr id="50" name="Text Box 34"/>
        <xdr:cNvSpPr txBox="1">
          <a:spLocks noChangeArrowheads="1"/>
        </xdr:cNvSpPr>
      </xdr:nvSpPr>
      <xdr:spPr>
        <a:xfrm>
          <a:off x="10020300" y="2676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51" name="Text Box 35"/>
        <xdr:cNvSpPr txBox="1">
          <a:spLocks noChangeArrowheads="1"/>
        </xdr:cNvSpPr>
      </xdr:nvSpPr>
      <xdr:spPr>
        <a:xfrm>
          <a:off x="100203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52" name="Text Box 36"/>
        <xdr:cNvSpPr txBox="1">
          <a:spLocks noChangeArrowheads="1"/>
        </xdr:cNvSpPr>
      </xdr:nvSpPr>
      <xdr:spPr>
        <a:xfrm>
          <a:off x="100203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53" name="Text Box 37"/>
        <xdr:cNvSpPr txBox="1">
          <a:spLocks noChangeArrowheads="1"/>
        </xdr:cNvSpPr>
      </xdr:nvSpPr>
      <xdr:spPr>
        <a:xfrm>
          <a:off x="100203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12</xdr:row>
      <xdr:rowOff>0</xdr:rowOff>
    </xdr:from>
    <xdr:to>
      <xdr:col>20</xdr:col>
      <xdr:colOff>0</xdr:colOff>
      <xdr:row>12</xdr:row>
      <xdr:rowOff>0</xdr:rowOff>
    </xdr:to>
    <xdr:sp>
      <xdr:nvSpPr>
        <xdr:cNvPr id="54" name="Text Box 38"/>
        <xdr:cNvSpPr txBox="1">
          <a:spLocks noChangeArrowheads="1"/>
        </xdr:cNvSpPr>
      </xdr:nvSpPr>
      <xdr:spPr>
        <a:xfrm>
          <a:off x="10020300" y="33051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15</xdr:col>
      <xdr:colOff>390525</xdr:colOff>
      <xdr:row>9</xdr:row>
      <xdr:rowOff>0</xdr:rowOff>
    </xdr:from>
    <xdr:to>
      <xdr:col>19</xdr:col>
      <xdr:colOff>476250</xdr:colOff>
      <xdr:row>9</xdr:row>
      <xdr:rowOff>0</xdr:rowOff>
    </xdr:to>
    <xdr:sp>
      <xdr:nvSpPr>
        <xdr:cNvPr id="55" name="Text Box 39"/>
        <xdr:cNvSpPr txBox="1">
          <a:spLocks noChangeArrowheads="1"/>
        </xdr:cNvSpPr>
      </xdr:nvSpPr>
      <xdr:spPr>
        <a:xfrm>
          <a:off x="7924800" y="2676525"/>
          <a:ext cx="20955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15</xdr:col>
      <xdr:colOff>390525</xdr:colOff>
      <xdr:row>17</xdr:row>
      <xdr:rowOff>0</xdr:rowOff>
    </xdr:from>
    <xdr:to>
      <xdr:col>19</xdr:col>
      <xdr:colOff>476250</xdr:colOff>
      <xdr:row>17</xdr:row>
      <xdr:rowOff>0</xdr:rowOff>
    </xdr:to>
    <xdr:sp>
      <xdr:nvSpPr>
        <xdr:cNvPr id="56" name="Text Box 40"/>
        <xdr:cNvSpPr txBox="1">
          <a:spLocks noChangeArrowheads="1"/>
        </xdr:cNvSpPr>
      </xdr:nvSpPr>
      <xdr:spPr>
        <a:xfrm>
          <a:off x="7924800" y="4352925"/>
          <a:ext cx="20955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15</xdr:col>
      <xdr:colOff>390525</xdr:colOff>
      <xdr:row>17</xdr:row>
      <xdr:rowOff>0</xdr:rowOff>
    </xdr:from>
    <xdr:to>
      <xdr:col>19</xdr:col>
      <xdr:colOff>476250</xdr:colOff>
      <xdr:row>17</xdr:row>
      <xdr:rowOff>0</xdr:rowOff>
    </xdr:to>
    <xdr:sp>
      <xdr:nvSpPr>
        <xdr:cNvPr id="57" name="Text Box 41"/>
        <xdr:cNvSpPr txBox="1">
          <a:spLocks noChangeArrowheads="1"/>
        </xdr:cNvSpPr>
      </xdr:nvSpPr>
      <xdr:spPr>
        <a:xfrm>
          <a:off x="7924800" y="4352925"/>
          <a:ext cx="20955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15</xdr:col>
      <xdr:colOff>390525</xdr:colOff>
      <xdr:row>12</xdr:row>
      <xdr:rowOff>0</xdr:rowOff>
    </xdr:from>
    <xdr:to>
      <xdr:col>19</xdr:col>
      <xdr:colOff>476250</xdr:colOff>
      <xdr:row>12</xdr:row>
      <xdr:rowOff>0</xdr:rowOff>
    </xdr:to>
    <xdr:sp>
      <xdr:nvSpPr>
        <xdr:cNvPr id="58" name="Text Box 42"/>
        <xdr:cNvSpPr txBox="1">
          <a:spLocks noChangeArrowheads="1"/>
        </xdr:cNvSpPr>
      </xdr:nvSpPr>
      <xdr:spPr>
        <a:xfrm>
          <a:off x="7924800" y="3305175"/>
          <a:ext cx="20955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15</xdr:col>
      <xdr:colOff>390525</xdr:colOff>
      <xdr:row>17</xdr:row>
      <xdr:rowOff>0</xdr:rowOff>
    </xdr:from>
    <xdr:to>
      <xdr:col>19</xdr:col>
      <xdr:colOff>476250</xdr:colOff>
      <xdr:row>17</xdr:row>
      <xdr:rowOff>0</xdr:rowOff>
    </xdr:to>
    <xdr:sp>
      <xdr:nvSpPr>
        <xdr:cNvPr id="59" name="Text Box 43"/>
        <xdr:cNvSpPr txBox="1">
          <a:spLocks noChangeArrowheads="1"/>
        </xdr:cNvSpPr>
      </xdr:nvSpPr>
      <xdr:spPr>
        <a:xfrm>
          <a:off x="7924800" y="4352925"/>
          <a:ext cx="20955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15</xdr:col>
      <xdr:colOff>390525</xdr:colOff>
      <xdr:row>11</xdr:row>
      <xdr:rowOff>0</xdr:rowOff>
    </xdr:from>
    <xdr:to>
      <xdr:col>19</xdr:col>
      <xdr:colOff>476250</xdr:colOff>
      <xdr:row>11</xdr:row>
      <xdr:rowOff>0</xdr:rowOff>
    </xdr:to>
    <xdr:sp>
      <xdr:nvSpPr>
        <xdr:cNvPr id="60" name="Text Box 44"/>
        <xdr:cNvSpPr txBox="1">
          <a:spLocks noChangeArrowheads="1"/>
        </xdr:cNvSpPr>
      </xdr:nvSpPr>
      <xdr:spPr>
        <a:xfrm>
          <a:off x="7924800" y="3095625"/>
          <a:ext cx="20955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15</xdr:col>
      <xdr:colOff>390525</xdr:colOff>
      <xdr:row>11</xdr:row>
      <xdr:rowOff>0</xdr:rowOff>
    </xdr:from>
    <xdr:to>
      <xdr:col>19</xdr:col>
      <xdr:colOff>476250</xdr:colOff>
      <xdr:row>11</xdr:row>
      <xdr:rowOff>0</xdr:rowOff>
    </xdr:to>
    <xdr:sp>
      <xdr:nvSpPr>
        <xdr:cNvPr id="61" name="Text Box 45"/>
        <xdr:cNvSpPr txBox="1">
          <a:spLocks noChangeArrowheads="1"/>
        </xdr:cNvSpPr>
      </xdr:nvSpPr>
      <xdr:spPr>
        <a:xfrm>
          <a:off x="7924800" y="3095625"/>
          <a:ext cx="20955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15</xdr:col>
      <xdr:colOff>390525</xdr:colOff>
      <xdr:row>17</xdr:row>
      <xdr:rowOff>0</xdr:rowOff>
    </xdr:from>
    <xdr:to>
      <xdr:col>19</xdr:col>
      <xdr:colOff>476250</xdr:colOff>
      <xdr:row>17</xdr:row>
      <xdr:rowOff>0</xdr:rowOff>
    </xdr:to>
    <xdr:sp>
      <xdr:nvSpPr>
        <xdr:cNvPr id="62" name="Text Box 46"/>
        <xdr:cNvSpPr txBox="1">
          <a:spLocks noChangeArrowheads="1"/>
        </xdr:cNvSpPr>
      </xdr:nvSpPr>
      <xdr:spPr>
        <a:xfrm>
          <a:off x="7924800" y="4352925"/>
          <a:ext cx="20955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15</xdr:col>
      <xdr:colOff>390525</xdr:colOff>
      <xdr:row>15</xdr:row>
      <xdr:rowOff>0</xdr:rowOff>
    </xdr:from>
    <xdr:to>
      <xdr:col>19</xdr:col>
      <xdr:colOff>476250</xdr:colOff>
      <xdr:row>15</xdr:row>
      <xdr:rowOff>0</xdr:rowOff>
    </xdr:to>
    <xdr:sp>
      <xdr:nvSpPr>
        <xdr:cNvPr id="63" name="Text Box 47"/>
        <xdr:cNvSpPr txBox="1">
          <a:spLocks noChangeArrowheads="1"/>
        </xdr:cNvSpPr>
      </xdr:nvSpPr>
      <xdr:spPr>
        <a:xfrm>
          <a:off x="7924800" y="3933825"/>
          <a:ext cx="20955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22</xdr:col>
      <xdr:colOff>0</xdr:colOff>
      <xdr:row>9</xdr:row>
      <xdr:rowOff>0</xdr:rowOff>
    </xdr:from>
    <xdr:to>
      <xdr:col>22</xdr:col>
      <xdr:colOff>0</xdr:colOff>
      <xdr:row>9</xdr:row>
      <xdr:rowOff>0</xdr:rowOff>
    </xdr:to>
    <xdr:sp>
      <xdr:nvSpPr>
        <xdr:cNvPr id="64" name="Text Box 48"/>
        <xdr:cNvSpPr txBox="1">
          <a:spLocks noChangeArrowheads="1"/>
        </xdr:cNvSpPr>
      </xdr:nvSpPr>
      <xdr:spPr>
        <a:xfrm>
          <a:off x="11049000" y="2676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22</xdr:col>
      <xdr:colOff>0</xdr:colOff>
      <xdr:row>11</xdr:row>
      <xdr:rowOff>0</xdr:rowOff>
    </xdr:from>
    <xdr:to>
      <xdr:col>22</xdr:col>
      <xdr:colOff>0</xdr:colOff>
      <xdr:row>11</xdr:row>
      <xdr:rowOff>0</xdr:rowOff>
    </xdr:to>
    <xdr:sp>
      <xdr:nvSpPr>
        <xdr:cNvPr id="65" name="Text Box 49"/>
        <xdr:cNvSpPr txBox="1">
          <a:spLocks noChangeArrowheads="1"/>
        </xdr:cNvSpPr>
      </xdr:nvSpPr>
      <xdr:spPr>
        <a:xfrm>
          <a:off x="110490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22</xdr:col>
      <xdr:colOff>0</xdr:colOff>
      <xdr:row>11</xdr:row>
      <xdr:rowOff>0</xdr:rowOff>
    </xdr:from>
    <xdr:to>
      <xdr:col>22</xdr:col>
      <xdr:colOff>0</xdr:colOff>
      <xdr:row>11</xdr:row>
      <xdr:rowOff>0</xdr:rowOff>
    </xdr:to>
    <xdr:sp>
      <xdr:nvSpPr>
        <xdr:cNvPr id="66" name="Text Box 50"/>
        <xdr:cNvSpPr txBox="1">
          <a:spLocks noChangeArrowheads="1"/>
        </xdr:cNvSpPr>
      </xdr:nvSpPr>
      <xdr:spPr>
        <a:xfrm>
          <a:off x="110490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22</xdr:col>
      <xdr:colOff>0</xdr:colOff>
      <xdr:row>11</xdr:row>
      <xdr:rowOff>0</xdr:rowOff>
    </xdr:from>
    <xdr:to>
      <xdr:col>22</xdr:col>
      <xdr:colOff>0</xdr:colOff>
      <xdr:row>11</xdr:row>
      <xdr:rowOff>0</xdr:rowOff>
    </xdr:to>
    <xdr:sp>
      <xdr:nvSpPr>
        <xdr:cNvPr id="67" name="Text Box 51"/>
        <xdr:cNvSpPr txBox="1">
          <a:spLocks noChangeArrowheads="1"/>
        </xdr:cNvSpPr>
      </xdr:nvSpPr>
      <xdr:spPr>
        <a:xfrm>
          <a:off x="110490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22</xdr:col>
      <xdr:colOff>0</xdr:colOff>
      <xdr:row>12</xdr:row>
      <xdr:rowOff>0</xdr:rowOff>
    </xdr:from>
    <xdr:to>
      <xdr:col>22</xdr:col>
      <xdr:colOff>0</xdr:colOff>
      <xdr:row>12</xdr:row>
      <xdr:rowOff>0</xdr:rowOff>
    </xdr:to>
    <xdr:sp>
      <xdr:nvSpPr>
        <xdr:cNvPr id="68" name="Text Box 52"/>
        <xdr:cNvSpPr txBox="1">
          <a:spLocks noChangeArrowheads="1"/>
        </xdr:cNvSpPr>
      </xdr:nvSpPr>
      <xdr:spPr>
        <a:xfrm>
          <a:off x="11049000" y="33051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22</xdr:col>
      <xdr:colOff>0</xdr:colOff>
      <xdr:row>9</xdr:row>
      <xdr:rowOff>0</xdr:rowOff>
    </xdr:from>
    <xdr:to>
      <xdr:col>22</xdr:col>
      <xdr:colOff>0</xdr:colOff>
      <xdr:row>9</xdr:row>
      <xdr:rowOff>0</xdr:rowOff>
    </xdr:to>
    <xdr:sp>
      <xdr:nvSpPr>
        <xdr:cNvPr id="69" name="Text Box 53"/>
        <xdr:cNvSpPr txBox="1">
          <a:spLocks noChangeArrowheads="1"/>
        </xdr:cNvSpPr>
      </xdr:nvSpPr>
      <xdr:spPr>
        <a:xfrm>
          <a:off x="11049000" y="2676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22</xdr:col>
      <xdr:colOff>0</xdr:colOff>
      <xdr:row>11</xdr:row>
      <xdr:rowOff>0</xdr:rowOff>
    </xdr:from>
    <xdr:to>
      <xdr:col>22</xdr:col>
      <xdr:colOff>0</xdr:colOff>
      <xdr:row>11</xdr:row>
      <xdr:rowOff>0</xdr:rowOff>
    </xdr:to>
    <xdr:sp>
      <xdr:nvSpPr>
        <xdr:cNvPr id="70" name="Text Box 54"/>
        <xdr:cNvSpPr txBox="1">
          <a:spLocks noChangeArrowheads="1"/>
        </xdr:cNvSpPr>
      </xdr:nvSpPr>
      <xdr:spPr>
        <a:xfrm>
          <a:off x="110490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22</xdr:col>
      <xdr:colOff>0</xdr:colOff>
      <xdr:row>11</xdr:row>
      <xdr:rowOff>0</xdr:rowOff>
    </xdr:from>
    <xdr:to>
      <xdr:col>22</xdr:col>
      <xdr:colOff>0</xdr:colOff>
      <xdr:row>11</xdr:row>
      <xdr:rowOff>0</xdr:rowOff>
    </xdr:to>
    <xdr:sp>
      <xdr:nvSpPr>
        <xdr:cNvPr id="71" name="Text Box 55"/>
        <xdr:cNvSpPr txBox="1">
          <a:spLocks noChangeArrowheads="1"/>
        </xdr:cNvSpPr>
      </xdr:nvSpPr>
      <xdr:spPr>
        <a:xfrm>
          <a:off x="110490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22</xdr:col>
      <xdr:colOff>0</xdr:colOff>
      <xdr:row>11</xdr:row>
      <xdr:rowOff>0</xdr:rowOff>
    </xdr:from>
    <xdr:to>
      <xdr:col>22</xdr:col>
      <xdr:colOff>0</xdr:colOff>
      <xdr:row>11</xdr:row>
      <xdr:rowOff>0</xdr:rowOff>
    </xdr:to>
    <xdr:sp>
      <xdr:nvSpPr>
        <xdr:cNvPr id="72" name="Text Box 56"/>
        <xdr:cNvSpPr txBox="1">
          <a:spLocks noChangeArrowheads="1"/>
        </xdr:cNvSpPr>
      </xdr:nvSpPr>
      <xdr:spPr>
        <a:xfrm>
          <a:off x="11049000" y="3095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22</xdr:col>
      <xdr:colOff>0</xdr:colOff>
      <xdr:row>12</xdr:row>
      <xdr:rowOff>0</xdr:rowOff>
    </xdr:from>
    <xdr:to>
      <xdr:col>22</xdr:col>
      <xdr:colOff>0</xdr:colOff>
      <xdr:row>12</xdr:row>
      <xdr:rowOff>0</xdr:rowOff>
    </xdr:to>
    <xdr:sp>
      <xdr:nvSpPr>
        <xdr:cNvPr id="73" name="Text Box 57"/>
        <xdr:cNvSpPr txBox="1">
          <a:spLocks noChangeArrowheads="1"/>
        </xdr:cNvSpPr>
      </xdr:nvSpPr>
      <xdr:spPr>
        <a:xfrm>
          <a:off x="11049000" y="33051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4.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9.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1.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33.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6.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7.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8.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270"/>
  <sheetViews>
    <sheetView tabSelected="1" zoomScale="90" zoomScaleNormal="90" zoomScalePageLayoutView="0" workbookViewId="0" topLeftCell="A1">
      <pane xSplit="2" ySplit="10" topLeftCell="C83" activePane="bottomRight" state="frozen"/>
      <selection pane="topLeft" activeCell="A1" sqref="A1"/>
      <selection pane="topRight" activeCell="C1" sqref="C1"/>
      <selection pane="bottomLeft" activeCell="A11" sqref="A11"/>
      <selection pane="bottomRight" activeCell="F79" sqref="F79"/>
    </sheetView>
  </sheetViews>
  <sheetFormatPr defaultColWidth="8.75390625" defaultRowHeight="15.75"/>
  <cols>
    <col min="1" max="1" width="6.75390625" style="25" customWidth="1"/>
    <col min="2" max="2" width="14.25390625" style="23" customWidth="1"/>
    <col min="3" max="3" width="7.50390625" style="21" customWidth="1"/>
    <col min="4" max="16" width="14.625" style="23" customWidth="1"/>
    <col min="17" max="17" width="16.625" style="21" customWidth="1"/>
    <col min="18" max="18" width="9.50390625" style="23" customWidth="1"/>
    <col min="19" max="19" width="9.50390625" style="21" customWidth="1"/>
    <col min="20" max="16384" width="8.75390625" style="21" customWidth="1"/>
  </cols>
  <sheetData>
    <row r="1" spans="1:18" ht="21.75">
      <c r="A1" s="705" t="s">
        <v>711</v>
      </c>
      <c r="B1" s="706"/>
      <c r="C1" s="706"/>
      <c r="D1" s="706"/>
      <c r="E1" s="706"/>
      <c r="F1" s="706"/>
      <c r="G1" s="706"/>
      <c r="H1" s="706"/>
      <c r="I1" s="706"/>
      <c r="J1" s="706"/>
      <c r="K1" s="706"/>
      <c r="L1" s="706"/>
      <c r="M1" s="706"/>
      <c r="N1" s="706"/>
      <c r="O1" s="706"/>
      <c r="P1" s="707"/>
      <c r="Q1" s="20"/>
      <c r="R1" s="21"/>
    </row>
    <row r="2" spans="1:18" ht="19.5">
      <c r="A2" s="708" t="s">
        <v>171</v>
      </c>
      <c r="B2" s="709"/>
      <c r="C2" s="709"/>
      <c r="D2" s="709"/>
      <c r="E2" s="709"/>
      <c r="F2" s="709"/>
      <c r="G2" s="709"/>
      <c r="H2" s="709"/>
      <c r="I2" s="709"/>
      <c r="J2" s="709"/>
      <c r="K2" s="709"/>
      <c r="L2" s="709"/>
      <c r="M2" s="709"/>
      <c r="N2" s="709"/>
      <c r="O2" s="709"/>
      <c r="P2" s="710"/>
      <c r="Q2" s="22"/>
      <c r="R2" s="21"/>
    </row>
    <row r="3" spans="1:18" ht="15.75">
      <c r="A3" s="671" t="s">
        <v>708</v>
      </c>
      <c r="B3" s="672"/>
      <c r="C3" s="696"/>
      <c r="D3" s="696"/>
      <c r="E3" s="26"/>
      <c r="F3" s="26"/>
      <c r="G3" s="26"/>
      <c r="H3" s="26"/>
      <c r="I3" s="26"/>
      <c r="J3" s="26"/>
      <c r="K3" s="26"/>
      <c r="L3" s="26"/>
      <c r="M3" s="26"/>
      <c r="N3" s="26"/>
      <c r="O3" s="26"/>
      <c r="P3" s="27"/>
      <c r="Q3" s="23"/>
      <c r="R3" s="21"/>
    </row>
    <row r="4" spans="1:18" ht="15.75">
      <c r="A4" s="697" t="s">
        <v>709</v>
      </c>
      <c r="B4" s="698"/>
      <c r="C4" s="699"/>
      <c r="D4" s="699"/>
      <c r="E4" s="66"/>
      <c r="F4" s="62"/>
      <c r="G4" s="62"/>
      <c r="H4" s="62"/>
      <c r="I4" s="28"/>
      <c r="J4" s="28"/>
      <c r="K4" s="28"/>
      <c r="L4" s="28"/>
      <c r="M4" s="28"/>
      <c r="N4" s="28"/>
      <c r="O4" s="28"/>
      <c r="P4" s="29"/>
      <c r="Q4" s="23"/>
      <c r="R4" s="21"/>
    </row>
    <row r="5" spans="1:18" ht="15.75">
      <c r="A5" s="697" t="s">
        <v>706</v>
      </c>
      <c r="B5" s="698"/>
      <c r="C5" s="699"/>
      <c r="D5" s="699"/>
      <c r="E5" s="66"/>
      <c r="F5" s="62"/>
      <c r="G5" s="62"/>
      <c r="H5" s="62"/>
      <c r="I5" s="28"/>
      <c r="J5" s="28"/>
      <c r="K5" s="28"/>
      <c r="L5" s="28"/>
      <c r="M5" s="28"/>
      <c r="N5" s="28"/>
      <c r="O5" s="28"/>
      <c r="P5" s="29"/>
      <c r="Q5" s="23"/>
      <c r="R5" s="21"/>
    </row>
    <row r="6" spans="1:18" ht="15.75">
      <c r="A6" s="697" t="s">
        <v>792</v>
      </c>
      <c r="B6" s="698"/>
      <c r="C6" s="699"/>
      <c r="D6" s="699"/>
      <c r="E6" s="28"/>
      <c r="F6" s="28"/>
      <c r="G6" s="28"/>
      <c r="H6" s="30"/>
      <c r="I6" s="30"/>
      <c r="J6" s="30"/>
      <c r="K6" s="30"/>
      <c r="L6" s="30"/>
      <c r="M6" s="700" t="s">
        <v>710</v>
      </c>
      <c r="N6" s="700"/>
      <c r="O6" s="700"/>
      <c r="P6" s="701"/>
      <c r="Q6" s="23"/>
      <c r="R6" s="21"/>
    </row>
    <row r="7" spans="1:18" ht="15.75">
      <c r="A7" s="147" t="s">
        <v>707</v>
      </c>
      <c r="B7" s="148"/>
      <c r="C7" s="149"/>
      <c r="D7" s="149"/>
      <c r="E7" s="31"/>
      <c r="F7" s="32"/>
      <c r="G7" s="32"/>
      <c r="H7" s="33"/>
      <c r="I7" s="33"/>
      <c r="J7" s="33"/>
      <c r="K7" s="33"/>
      <c r="L7" s="33"/>
      <c r="M7" s="687" t="s">
        <v>712</v>
      </c>
      <c r="N7" s="687"/>
      <c r="O7" s="687"/>
      <c r="P7" s="688"/>
      <c r="Q7" s="23"/>
      <c r="R7" s="21"/>
    </row>
    <row r="8" spans="1:18" ht="15.75">
      <c r="A8" s="24"/>
      <c r="B8" s="34"/>
      <c r="C8" s="34"/>
      <c r="D8" s="34"/>
      <c r="E8" s="34"/>
      <c r="F8" s="34"/>
      <c r="G8" s="34"/>
      <c r="H8" s="34"/>
      <c r="I8" s="34"/>
      <c r="J8" s="34"/>
      <c r="K8" s="34"/>
      <c r="L8" s="34"/>
      <c r="M8" s="34"/>
      <c r="N8" s="34"/>
      <c r="O8" s="34"/>
      <c r="P8" s="35"/>
      <c r="Q8" s="23"/>
      <c r="R8" s="21"/>
    </row>
    <row r="9" spans="1:18" ht="21.75" customHeight="1">
      <c r="A9" s="711" t="s">
        <v>17</v>
      </c>
      <c r="B9" s="692" t="s">
        <v>0</v>
      </c>
      <c r="C9" s="692" t="s">
        <v>522</v>
      </c>
      <c r="D9" s="693" t="s">
        <v>16</v>
      </c>
      <c r="E9" s="694"/>
      <c r="F9" s="694"/>
      <c r="G9" s="694"/>
      <c r="H9" s="694"/>
      <c r="I9" s="694"/>
      <c r="J9" s="694"/>
      <c r="K9" s="694"/>
      <c r="L9" s="694"/>
      <c r="M9" s="694"/>
      <c r="N9" s="694"/>
      <c r="O9" s="695"/>
      <c r="P9" s="36" t="s">
        <v>1</v>
      </c>
      <c r="Q9" s="23"/>
      <c r="R9" s="21"/>
    </row>
    <row r="10" spans="1:18" ht="21.75" customHeight="1">
      <c r="A10" s="711"/>
      <c r="B10" s="692"/>
      <c r="C10" s="692"/>
      <c r="D10" s="19" t="s">
        <v>172</v>
      </c>
      <c r="E10" s="19" t="s">
        <v>173</v>
      </c>
      <c r="F10" s="19" t="s">
        <v>174</v>
      </c>
      <c r="G10" s="19" t="s">
        <v>175</v>
      </c>
      <c r="H10" s="19" t="s">
        <v>176</v>
      </c>
      <c r="I10" s="19" t="s">
        <v>177</v>
      </c>
      <c r="J10" s="19" t="s">
        <v>178</v>
      </c>
      <c r="K10" s="19" t="s">
        <v>179</v>
      </c>
      <c r="L10" s="19" t="s">
        <v>180</v>
      </c>
      <c r="M10" s="19" t="s">
        <v>181</v>
      </c>
      <c r="N10" s="19" t="s">
        <v>182</v>
      </c>
      <c r="O10" s="19" t="s">
        <v>183</v>
      </c>
      <c r="P10" s="37"/>
      <c r="Q10" s="23"/>
      <c r="R10" s="21"/>
    </row>
    <row r="11" spans="1:18" ht="19.5" customHeight="1">
      <c r="A11" s="673" t="s">
        <v>36</v>
      </c>
      <c r="B11" s="689" t="s">
        <v>705</v>
      </c>
      <c r="C11" s="665" t="s">
        <v>702</v>
      </c>
      <c r="D11" s="67">
        <v>44951</v>
      </c>
      <c r="E11" s="38">
        <v>44967</v>
      </c>
      <c r="F11" s="38">
        <v>44995</v>
      </c>
      <c r="G11" s="38">
        <v>45026</v>
      </c>
      <c r="H11" s="38">
        <v>45056</v>
      </c>
      <c r="I11" s="38">
        <v>45087</v>
      </c>
      <c r="J11" s="38">
        <v>45117</v>
      </c>
      <c r="K11" s="38">
        <v>45148</v>
      </c>
      <c r="L11" s="38">
        <v>45179</v>
      </c>
      <c r="M11" s="38">
        <v>45209</v>
      </c>
      <c r="N11" s="38">
        <v>45240</v>
      </c>
      <c r="O11" s="38">
        <v>45270</v>
      </c>
      <c r="P11" s="39"/>
      <c r="Q11" s="23"/>
      <c r="R11" s="21"/>
    </row>
    <row r="12" spans="1:18" ht="19.5" customHeight="1">
      <c r="A12" s="679"/>
      <c r="B12" s="690"/>
      <c r="C12" s="666"/>
      <c r="D12" s="51">
        <v>0.7083333333333334</v>
      </c>
      <c r="E12" s="40">
        <v>0.7083333333333334</v>
      </c>
      <c r="F12" s="40">
        <v>0.7083333333333334</v>
      </c>
      <c r="G12" s="51">
        <v>0.7083333333333334</v>
      </c>
      <c r="H12" s="40">
        <v>0.7083333333333334</v>
      </c>
      <c r="I12" s="40">
        <v>0.7083333333333334</v>
      </c>
      <c r="J12" s="40">
        <v>0.7083333333333334</v>
      </c>
      <c r="K12" s="40">
        <v>0.7083333333333334</v>
      </c>
      <c r="L12" s="40">
        <v>0.7083333333333334</v>
      </c>
      <c r="M12" s="40">
        <v>0.7083333333333334</v>
      </c>
      <c r="N12" s="40">
        <v>0.7083333333333334</v>
      </c>
      <c r="O12" s="40">
        <v>0.7083333333333334</v>
      </c>
      <c r="P12" s="39"/>
      <c r="Q12" s="23"/>
      <c r="R12" s="21"/>
    </row>
    <row r="13" spans="1:18" ht="19.5" customHeight="1">
      <c r="A13" s="680"/>
      <c r="B13" s="691"/>
      <c r="C13" s="667"/>
      <c r="D13" s="46" t="s">
        <v>184</v>
      </c>
      <c r="E13" s="46" t="s">
        <v>185</v>
      </c>
      <c r="F13" s="46" t="s">
        <v>186</v>
      </c>
      <c r="G13" s="46" t="s">
        <v>187</v>
      </c>
      <c r="H13" s="46" t="s">
        <v>188</v>
      </c>
      <c r="I13" s="46" t="s">
        <v>189</v>
      </c>
      <c r="J13" s="46" t="s">
        <v>190</v>
      </c>
      <c r="K13" s="46" t="s">
        <v>191</v>
      </c>
      <c r="L13" s="46" t="s">
        <v>192</v>
      </c>
      <c r="M13" s="46" t="s">
        <v>193</v>
      </c>
      <c r="N13" s="46" t="s">
        <v>194</v>
      </c>
      <c r="O13" s="46" t="s">
        <v>195</v>
      </c>
      <c r="P13" s="42"/>
      <c r="Q13" s="23"/>
      <c r="R13" s="21"/>
    </row>
    <row r="14" spans="1:18" ht="19.5" customHeight="1">
      <c r="A14" s="673" t="s">
        <v>35</v>
      </c>
      <c r="B14" s="676" t="s">
        <v>25</v>
      </c>
      <c r="C14" s="665" t="s">
        <v>521</v>
      </c>
      <c r="D14" s="50">
        <v>44946</v>
      </c>
      <c r="E14" s="50">
        <v>44977</v>
      </c>
      <c r="F14" s="50">
        <v>45005</v>
      </c>
      <c r="G14" s="50">
        <v>45036</v>
      </c>
      <c r="H14" s="50">
        <v>45066</v>
      </c>
      <c r="I14" s="50">
        <v>45097</v>
      </c>
      <c r="J14" s="50">
        <v>45127</v>
      </c>
      <c r="K14" s="50">
        <v>45158</v>
      </c>
      <c r="L14" s="50">
        <v>45189</v>
      </c>
      <c r="M14" s="50">
        <v>45219</v>
      </c>
      <c r="N14" s="50">
        <v>45250</v>
      </c>
      <c r="O14" s="50">
        <v>45280</v>
      </c>
      <c r="P14" s="43"/>
      <c r="Q14" s="23"/>
      <c r="R14" s="21"/>
    </row>
    <row r="15" spans="1:18" ht="19.5" customHeight="1">
      <c r="A15" s="679"/>
      <c r="B15" s="677"/>
      <c r="C15" s="666"/>
      <c r="D15" s="40">
        <v>0.7083333333333334</v>
      </c>
      <c r="E15" s="40">
        <v>0.7083333333333334</v>
      </c>
      <c r="F15" s="40">
        <v>0.7083333333333334</v>
      </c>
      <c r="G15" s="40">
        <v>0.7083333333333334</v>
      </c>
      <c r="H15" s="40">
        <v>0.7083333333333334</v>
      </c>
      <c r="I15" s="40">
        <v>0.7083333333333334</v>
      </c>
      <c r="J15" s="40">
        <v>0.7083333333333334</v>
      </c>
      <c r="K15" s="40">
        <v>0.7083333333333334</v>
      </c>
      <c r="L15" s="40">
        <v>0.7083333333333334</v>
      </c>
      <c r="M15" s="40">
        <v>0.7083333333333334</v>
      </c>
      <c r="N15" s="40">
        <v>0.7083333333333334</v>
      </c>
      <c r="O15" s="40">
        <v>0.7083333333333334</v>
      </c>
      <c r="P15" s="44"/>
      <c r="Q15" s="23"/>
      <c r="R15" s="21"/>
    </row>
    <row r="16" spans="1:18" ht="19.5" customHeight="1">
      <c r="A16" s="680"/>
      <c r="B16" s="678"/>
      <c r="C16" s="667"/>
      <c r="D16" s="474" t="s">
        <v>184</v>
      </c>
      <c r="E16" s="46" t="s">
        <v>196</v>
      </c>
      <c r="F16" s="46" t="s">
        <v>186</v>
      </c>
      <c r="G16" s="46" t="s">
        <v>187</v>
      </c>
      <c r="H16" s="46" t="s">
        <v>188</v>
      </c>
      <c r="I16" s="46" t="s">
        <v>189</v>
      </c>
      <c r="J16" s="46" t="s">
        <v>190</v>
      </c>
      <c r="K16" s="46" t="s">
        <v>191</v>
      </c>
      <c r="L16" s="46" t="s">
        <v>192</v>
      </c>
      <c r="M16" s="46" t="s">
        <v>193</v>
      </c>
      <c r="N16" s="46" t="s">
        <v>194</v>
      </c>
      <c r="O16" s="46" t="s">
        <v>195</v>
      </c>
      <c r="P16" s="45"/>
      <c r="Q16" s="23"/>
      <c r="R16" s="21"/>
    </row>
    <row r="17" spans="1:18" ht="19.5" customHeight="1">
      <c r="A17" s="673" t="s">
        <v>35</v>
      </c>
      <c r="B17" s="676" t="s">
        <v>22</v>
      </c>
      <c r="C17" s="665" t="s">
        <v>521</v>
      </c>
      <c r="D17" s="50">
        <v>44946</v>
      </c>
      <c r="E17" s="50">
        <v>44977</v>
      </c>
      <c r="F17" s="50">
        <v>45005</v>
      </c>
      <c r="G17" s="50">
        <v>45036</v>
      </c>
      <c r="H17" s="50">
        <v>45066</v>
      </c>
      <c r="I17" s="50">
        <v>45097</v>
      </c>
      <c r="J17" s="50">
        <v>45127</v>
      </c>
      <c r="K17" s="50">
        <v>45158</v>
      </c>
      <c r="L17" s="50">
        <v>45189</v>
      </c>
      <c r="M17" s="50">
        <v>45219</v>
      </c>
      <c r="N17" s="50">
        <v>45250</v>
      </c>
      <c r="O17" s="50">
        <v>45280</v>
      </c>
      <c r="P17" s="43"/>
      <c r="Q17" s="23"/>
      <c r="R17" s="21"/>
    </row>
    <row r="18" spans="1:18" ht="19.5" customHeight="1">
      <c r="A18" s="679"/>
      <c r="B18" s="677"/>
      <c r="C18" s="666"/>
      <c r="D18" s="40">
        <v>0.7083333333333334</v>
      </c>
      <c r="E18" s="40">
        <v>0.7083333333333334</v>
      </c>
      <c r="F18" s="40">
        <v>0.7083333333333334</v>
      </c>
      <c r="G18" s="40">
        <v>0.7083333333333334</v>
      </c>
      <c r="H18" s="40">
        <v>0.7083333333333334</v>
      </c>
      <c r="I18" s="40">
        <v>0.7083333333333334</v>
      </c>
      <c r="J18" s="40">
        <v>0.7083333333333334</v>
      </c>
      <c r="K18" s="40">
        <v>0.7083333333333334</v>
      </c>
      <c r="L18" s="40">
        <v>0.7083333333333334</v>
      </c>
      <c r="M18" s="40">
        <v>0.7083333333333334</v>
      </c>
      <c r="N18" s="40">
        <v>0.7083333333333334</v>
      </c>
      <c r="O18" s="40">
        <v>0.7083333333333334</v>
      </c>
      <c r="P18" s="44"/>
      <c r="Q18" s="23"/>
      <c r="R18" s="21"/>
    </row>
    <row r="19" spans="1:18" ht="19.5" customHeight="1">
      <c r="A19" s="680"/>
      <c r="B19" s="678"/>
      <c r="C19" s="667"/>
      <c r="D19" s="474" t="s">
        <v>184</v>
      </c>
      <c r="E19" s="46" t="s">
        <v>185</v>
      </c>
      <c r="F19" s="46" t="s">
        <v>1192</v>
      </c>
      <c r="G19" s="46" t="s">
        <v>1193</v>
      </c>
      <c r="H19" s="46" t="s">
        <v>1194</v>
      </c>
      <c r="I19" s="46" t="s">
        <v>1195</v>
      </c>
      <c r="J19" s="46" t="s">
        <v>1196</v>
      </c>
      <c r="K19" s="46" t="s">
        <v>1197</v>
      </c>
      <c r="L19" s="46" t="s">
        <v>1198</v>
      </c>
      <c r="M19" s="46" t="s">
        <v>1199</v>
      </c>
      <c r="N19" s="46" t="s">
        <v>1200</v>
      </c>
      <c r="O19" s="46" t="s">
        <v>1201</v>
      </c>
      <c r="P19" s="45"/>
      <c r="Q19" s="23"/>
      <c r="R19" s="21"/>
    </row>
    <row r="20" spans="1:18" ht="19.5" customHeight="1">
      <c r="A20" s="673" t="s">
        <v>520</v>
      </c>
      <c r="B20" s="702" t="s">
        <v>237</v>
      </c>
      <c r="C20" s="665" t="s">
        <v>521</v>
      </c>
      <c r="D20" s="141">
        <v>44956</v>
      </c>
      <c r="E20" s="141"/>
      <c r="F20" s="141"/>
      <c r="G20" s="141">
        <v>45046</v>
      </c>
      <c r="H20" s="141"/>
      <c r="I20" s="141"/>
      <c r="J20" s="141">
        <v>45137</v>
      </c>
      <c r="K20" s="141"/>
      <c r="L20" s="141"/>
      <c r="M20" s="141">
        <v>45229</v>
      </c>
      <c r="N20" s="141"/>
      <c r="O20" s="141"/>
      <c r="P20" s="43"/>
      <c r="Q20" s="23"/>
      <c r="R20" s="21"/>
    </row>
    <row r="21" spans="1:18" ht="19.5" customHeight="1">
      <c r="A21" s="679"/>
      <c r="B21" s="712"/>
      <c r="C21" s="666"/>
      <c r="D21" s="138">
        <v>0.7083333333333334</v>
      </c>
      <c r="E21" s="138"/>
      <c r="F21" s="138"/>
      <c r="G21" s="138">
        <v>0.7083333333333334</v>
      </c>
      <c r="H21" s="138"/>
      <c r="I21" s="138"/>
      <c r="J21" s="138">
        <v>0.7083333333333334</v>
      </c>
      <c r="K21" s="138"/>
      <c r="L21" s="138"/>
      <c r="M21" s="138">
        <v>0.7083333333333334</v>
      </c>
      <c r="N21" s="138"/>
      <c r="O21" s="138"/>
      <c r="P21" s="44"/>
      <c r="Q21" s="23"/>
      <c r="R21" s="21"/>
    </row>
    <row r="22" spans="1:18" ht="19.5" customHeight="1">
      <c r="A22" s="680"/>
      <c r="B22" s="713"/>
      <c r="C22" s="667"/>
      <c r="D22" s="474" t="s">
        <v>679</v>
      </c>
      <c r="E22" s="137"/>
      <c r="F22" s="137"/>
      <c r="G22" s="137" t="s">
        <v>680</v>
      </c>
      <c r="H22" s="137"/>
      <c r="I22" s="137"/>
      <c r="J22" s="137" t="s">
        <v>680</v>
      </c>
      <c r="K22" s="137"/>
      <c r="L22" s="137"/>
      <c r="M22" s="137" t="s">
        <v>680</v>
      </c>
      <c r="N22" s="136"/>
      <c r="O22" s="136"/>
      <c r="P22" s="45"/>
      <c r="Q22" s="23"/>
      <c r="R22" s="21"/>
    </row>
    <row r="23" spans="1:18" ht="19.5" customHeight="1">
      <c r="A23" s="673" t="s">
        <v>520</v>
      </c>
      <c r="B23" s="702" t="s">
        <v>252</v>
      </c>
      <c r="C23" s="665" t="s">
        <v>521</v>
      </c>
      <c r="D23" s="141">
        <v>44956</v>
      </c>
      <c r="E23" s="139"/>
      <c r="F23" s="141"/>
      <c r="G23" s="141">
        <v>45046</v>
      </c>
      <c r="H23" s="139"/>
      <c r="I23" s="141"/>
      <c r="J23" s="141">
        <v>45137</v>
      </c>
      <c r="K23" s="139"/>
      <c r="L23" s="141"/>
      <c r="M23" s="141">
        <v>45229</v>
      </c>
      <c r="N23" s="139"/>
      <c r="O23" s="141"/>
      <c r="P23" s="43"/>
      <c r="Q23" s="23"/>
      <c r="R23" s="21"/>
    </row>
    <row r="24" spans="1:18" ht="19.5" customHeight="1">
      <c r="A24" s="679"/>
      <c r="B24" s="703"/>
      <c r="C24" s="666"/>
      <c r="D24" s="138">
        <v>0.7083333333333334</v>
      </c>
      <c r="E24" s="139"/>
      <c r="F24" s="138"/>
      <c r="G24" s="138">
        <v>0.7083333333333334</v>
      </c>
      <c r="H24" s="139"/>
      <c r="I24" s="138"/>
      <c r="J24" s="138">
        <v>0.7083333333333334</v>
      </c>
      <c r="K24" s="139"/>
      <c r="L24" s="138"/>
      <c r="M24" s="138">
        <v>0.7083333333333334</v>
      </c>
      <c r="N24" s="139"/>
      <c r="O24" s="138"/>
      <c r="P24" s="44"/>
      <c r="Q24" s="23"/>
      <c r="R24" s="21"/>
    </row>
    <row r="25" spans="1:18" ht="19.5" customHeight="1">
      <c r="A25" s="680"/>
      <c r="B25" s="704"/>
      <c r="C25" s="667"/>
      <c r="D25" s="474" t="s">
        <v>679</v>
      </c>
      <c r="E25" s="139"/>
      <c r="F25" s="137"/>
      <c r="G25" s="137" t="s">
        <v>680</v>
      </c>
      <c r="H25" s="139"/>
      <c r="I25" s="137"/>
      <c r="J25" s="137" t="s">
        <v>681</v>
      </c>
      <c r="K25" s="139"/>
      <c r="L25" s="137"/>
      <c r="M25" s="137" t="s">
        <v>682</v>
      </c>
      <c r="N25" s="139"/>
      <c r="O25" s="136"/>
      <c r="P25" s="45"/>
      <c r="Q25" s="23"/>
      <c r="R25" s="21"/>
    </row>
    <row r="26" spans="1:18" ht="19.5" customHeight="1">
      <c r="A26" s="673" t="s">
        <v>520</v>
      </c>
      <c r="B26" s="702" t="s">
        <v>253</v>
      </c>
      <c r="C26" s="665" t="s">
        <v>521</v>
      </c>
      <c r="D26" s="141">
        <v>44951</v>
      </c>
      <c r="E26" s="141"/>
      <c r="F26" s="141"/>
      <c r="G26" s="141">
        <v>45041</v>
      </c>
      <c r="H26" s="141"/>
      <c r="I26" s="141"/>
      <c r="J26" s="141">
        <v>45132</v>
      </c>
      <c r="K26" s="141"/>
      <c r="L26" s="141"/>
      <c r="M26" s="141">
        <v>45224</v>
      </c>
      <c r="N26" s="141"/>
      <c r="O26" s="141"/>
      <c r="P26" s="43"/>
      <c r="Q26" s="23"/>
      <c r="R26" s="21"/>
    </row>
    <row r="27" spans="1:18" ht="19.5" customHeight="1">
      <c r="A27" s="679"/>
      <c r="B27" s="703"/>
      <c r="C27" s="666"/>
      <c r="D27" s="138">
        <v>0.7083333333333334</v>
      </c>
      <c r="E27" s="138"/>
      <c r="F27" s="138"/>
      <c r="G27" s="138">
        <v>0.7083333333333334</v>
      </c>
      <c r="H27" s="138"/>
      <c r="I27" s="138"/>
      <c r="J27" s="138">
        <v>0.7083333333333334</v>
      </c>
      <c r="K27" s="138"/>
      <c r="L27" s="138"/>
      <c r="M27" s="138">
        <v>0.7083333333333334</v>
      </c>
      <c r="N27" s="138"/>
      <c r="O27" s="138"/>
      <c r="P27" s="44"/>
      <c r="Q27" s="23"/>
      <c r="R27" s="21"/>
    </row>
    <row r="28" spans="1:18" ht="19.5" customHeight="1">
      <c r="A28" s="680"/>
      <c r="B28" s="704"/>
      <c r="C28" s="667"/>
      <c r="D28" s="474" t="s">
        <v>679</v>
      </c>
      <c r="E28" s="137"/>
      <c r="F28" s="137"/>
      <c r="G28" s="137" t="s">
        <v>680</v>
      </c>
      <c r="H28" s="137"/>
      <c r="I28" s="137"/>
      <c r="J28" s="137" t="s">
        <v>680</v>
      </c>
      <c r="K28" s="137"/>
      <c r="L28" s="137"/>
      <c r="M28" s="137" t="s">
        <v>680</v>
      </c>
      <c r="N28" s="136"/>
      <c r="O28" s="136"/>
      <c r="P28" s="45"/>
      <c r="Q28" s="23"/>
      <c r="R28" s="21"/>
    </row>
    <row r="29" spans="1:18" ht="19.5" customHeight="1">
      <c r="A29" s="673" t="s">
        <v>520</v>
      </c>
      <c r="B29" s="702" t="s">
        <v>254</v>
      </c>
      <c r="C29" s="665" t="s">
        <v>521</v>
      </c>
      <c r="D29" s="141">
        <v>44956</v>
      </c>
      <c r="E29" s="141"/>
      <c r="F29" s="141"/>
      <c r="G29" s="141">
        <v>45046</v>
      </c>
      <c r="H29" s="141"/>
      <c r="I29" s="141"/>
      <c r="J29" s="141">
        <v>45137</v>
      </c>
      <c r="K29" s="141"/>
      <c r="L29" s="141"/>
      <c r="M29" s="141">
        <v>45229</v>
      </c>
      <c r="N29" s="141"/>
      <c r="O29" s="141"/>
      <c r="P29" s="43"/>
      <c r="Q29" s="23"/>
      <c r="R29" s="21"/>
    </row>
    <row r="30" spans="1:18" ht="19.5" customHeight="1">
      <c r="A30" s="679"/>
      <c r="B30" s="703"/>
      <c r="C30" s="666"/>
      <c r="D30" s="138">
        <v>0.7083333333333334</v>
      </c>
      <c r="E30" s="138"/>
      <c r="F30" s="138"/>
      <c r="G30" s="138">
        <v>0.7083333333333334</v>
      </c>
      <c r="H30" s="138"/>
      <c r="I30" s="138"/>
      <c r="J30" s="138">
        <v>0.7083333333333334</v>
      </c>
      <c r="K30" s="138"/>
      <c r="L30" s="138"/>
      <c r="M30" s="138">
        <v>0.7083333333333334</v>
      </c>
      <c r="N30" s="138"/>
      <c r="O30" s="138"/>
      <c r="P30" s="44"/>
      <c r="Q30" s="23"/>
      <c r="R30" s="21"/>
    </row>
    <row r="31" spans="1:18" ht="19.5" customHeight="1">
      <c r="A31" s="680"/>
      <c r="B31" s="704"/>
      <c r="C31" s="667"/>
      <c r="D31" s="474" t="s">
        <v>679</v>
      </c>
      <c r="E31" s="137"/>
      <c r="F31" s="137"/>
      <c r="G31" s="137" t="s">
        <v>680</v>
      </c>
      <c r="H31" s="137"/>
      <c r="I31" s="137"/>
      <c r="J31" s="137" t="s">
        <v>680</v>
      </c>
      <c r="K31" s="137"/>
      <c r="L31" s="137"/>
      <c r="M31" s="137" t="s">
        <v>680</v>
      </c>
      <c r="N31" s="136"/>
      <c r="O31" s="136"/>
      <c r="P31" s="45"/>
      <c r="Q31" s="23"/>
      <c r="R31" s="21"/>
    </row>
    <row r="32" spans="1:18" ht="19.5" customHeight="1">
      <c r="A32" s="673" t="s">
        <v>520</v>
      </c>
      <c r="B32" s="702" t="s">
        <v>255</v>
      </c>
      <c r="C32" s="665" t="s">
        <v>521</v>
      </c>
      <c r="D32" s="141">
        <v>44956</v>
      </c>
      <c r="E32" s="139"/>
      <c r="F32" s="141"/>
      <c r="G32" s="141">
        <v>45046</v>
      </c>
      <c r="H32" s="139"/>
      <c r="I32" s="141"/>
      <c r="J32" s="141">
        <v>45137</v>
      </c>
      <c r="K32" s="139"/>
      <c r="L32" s="141"/>
      <c r="M32" s="141">
        <v>45229</v>
      </c>
      <c r="N32" s="139"/>
      <c r="O32" s="141"/>
      <c r="P32" s="43"/>
      <c r="Q32" s="23"/>
      <c r="R32" s="21"/>
    </row>
    <row r="33" spans="1:18" ht="19.5" customHeight="1">
      <c r="A33" s="679"/>
      <c r="B33" s="703"/>
      <c r="C33" s="666"/>
      <c r="D33" s="138">
        <v>0.7083333333333334</v>
      </c>
      <c r="E33" s="139"/>
      <c r="F33" s="138"/>
      <c r="G33" s="138">
        <v>0.7083333333333334</v>
      </c>
      <c r="H33" s="139"/>
      <c r="I33" s="138"/>
      <c r="J33" s="138">
        <v>0.7083333333333334</v>
      </c>
      <c r="K33" s="139"/>
      <c r="L33" s="138"/>
      <c r="M33" s="138">
        <v>0.7083333333333334</v>
      </c>
      <c r="N33" s="139"/>
      <c r="O33" s="138"/>
      <c r="P33" s="44"/>
      <c r="Q33" s="23"/>
      <c r="R33" s="21"/>
    </row>
    <row r="34" spans="1:18" ht="19.5" customHeight="1">
      <c r="A34" s="680"/>
      <c r="B34" s="704"/>
      <c r="C34" s="667"/>
      <c r="D34" s="474" t="s">
        <v>679</v>
      </c>
      <c r="E34" s="139"/>
      <c r="F34" s="137"/>
      <c r="G34" s="137" t="s">
        <v>680</v>
      </c>
      <c r="H34" s="139"/>
      <c r="I34" s="137"/>
      <c r="J34" s="137" t="s">
        <v>681</v>
      </c>
      <c r="K34" s="139"/>
      <c r="L34" s="137"/>
      <c r="M34" s="137" t="s">
        <v>682</v>
      </c>
      <c r="N34" s="139"/>
      <c r="O34" s="136"/>
      <c r="P34" s="45"/>
      <c r="Q34" s="23"/>
      <c r="R34" s="21"/>
    </row>
    <row r="35" spans="1:18" ht="19.5" customHeight="1">
      <c r="A35" s="673" t="s">
        <v>520</v>
      </c>
      <c r="B35" s="702" t="s">
        <v>256</v>
      </c>
      <c r="C35" s="665" t="s">
        <v>521</v>
      </c>
      <c r="D35" s="141">
        <v>44956</v>
      </c>
      <c r="E35" s="141"/>
      <c r="F35" s="141"/>
      <c r="G35" s="141">
        <v>45046</v>
      </c>
      <c r="H35" s="141"/>
      <c r="I35" s="141"/>
      <c r="J35" s="141">
        <v>45137</v>
      </c>
      <c r="K35" s="141"/>
      <c r="L35" s="141"/>
      <c r="M35" s="141">
        <v>45229</v>
      </c>
      <c r="N35" s="141"/>
      <c r="O35" s="141"/>
      <c r="P35" s="43"/>
      <c r="Q35" s="23"/>
      <c r="R35" s="21"/>
    </row>
    <row r="36" spans="1:18" ht="19.5" customHeight="1">
      <c r="A36" s="679"/>
      <c r="B36" s="703"/>
      <c r="C36" s="666"/>
      <c r="D36" s="138">
        <v>0.7083333333333334</v>
      </c>
      <c r="E36" s="138"/>
      <c r="F36" s="138"/>
      <c r="G36" s="138">
        <v>0.7083333333333334</v>
      </c>
      <c r="H36" s="138"/>
      <c r="I36" s="138"/>
      <c r="J36" s="138">
        <v>0.7083333333333334</v>
      </c>
      <c r="K36" s="138"/>
      <c r="L36" s="138"/>
      <c r="M36" s="138">
        <v>0.7083333333333334</v>
      </c>
      <c r="N36" s="138"/>
      <c r="O36" s="138"/>
      <c r="P36" s="44"/>
      <c r="Q36" s="23"/>
      <c r="R36" s="21"/>
    </row>
    <row r="37" spans="1:18" ht="19.5" customHeight="1">
      <c r="A37" s="680"/>
      <c r="B37" s="704"/>
      <c r="C37" s="667"/>
      <c r="D37" s="474" t="s">
        <v>679</v>
      </c>
      <c r="E37" s="137"/>
      <c r="F37" s="137"/>
      <c r="G37" s="137" t="s">
        <v>680</v>
      </c>
      <c r="H37" s="137"/>
      <c r="I37" s="137"/>
      <c r="J37" s="137" t="s">
        <v>680</v>
      </c>
      <c r="K37" s="137"/>
      <c r="L37" s="137"/>
      <c r="M37" s="137" t="s">
        <v>680</v>
      </c>
      <c r="N37" s="136"/>
      <c r="O37" s="136"/>
      <c r="P37" s="45"/>
      <c r="Q37" s="23"/>
      <c r="R37" s="21"/>
    </row>
    <row r="38" spans="1:18" ht="19.5" customHeight="1">
      <c r="A38" s="673" t="s">
        <v>520</v>
      </c>
      <c r="B38" s="702" t="s">
        <v>257</v>
      </c>
      <c r="C38" s="665" t="s">
        <v>521</v>
      </c>
      <c r="D38" s="141">
        <v>44941</v>
      </c>
      <c r="E38" s="139"/>
      <c r="F38" s="141"/>
      <c r="G38" s="141">
        <v>45031</v>
      </c>
      <c r="H38" s="139"/>
      <c r="I38" s="141"/>
      <c r="J38" s="141">
        <v>45122</v>
      </c>
      <c r="K38" s="139"/>
      <c r="L38" s="141"/>
      <c r="M38" s="141">
        <v>45214</v>
      </c>
      <c r="N38" s="139"/>
      <c r="O38" s="141"/>
      <c r="P38" s="43"/>
      <c r="Q38" s="23"/>
      <c r="R38" s="21"/>
    </row>
    <row r="39" spans="1:18" ht="19.5" customHeight="1">
      <c r="A39" s="679"/>
      <c r="B39" s="703"/>
      <c r="C39" s="666"/>
      <c r="D39" s="138">
        <v>0.7083333333333334</v>
      </c>
      <c r="E39" s="139"/>
      <c r="F39" s="138"/>
      <c r="G39" s="138">
        <v>0.7083333333333334</v>
      </c>
      <c r="H39" s="139"/>
      <c r="I39" s="138"/>
      <c r="J39" s="138">
        <v>0.7083333333333334</v>
      </c>
      <c r="K39" s="139"/>
      <c r="L39" s="138"/>
      <c r="M39" s="138">
        <v>0.7083333333333334</v>
      </c>
      <c r="N39" s="139"/>
      <c r="O39" s="138"/>
      <c r="P39" s="44"/>
      <c r="Q39" s="23"/>
      <c r="R39" s="21"/>
    </row>
    <row r="40" spans="1:18" ht="19.5" customHeight="1">
      <c r="A40" s="680"/>
      <c r="B40" s="704"/>
      <c r="C40" s="667"/>
      <c r="D40" s="474" t="s">
        <v>679</v>
      </c>
      <c r="E40" s="140"/>
      <c r="F40" s="137"/>
      <c r="G40" s="137" t="s">
        <v>680</v>
      </c>
      <c r="H40" s="140"/>
      <c r="I40" s="137"/>
      <c r="J40" s="137" t="s">
        <v>681</v>
      </c>
      <c r="K40" s="140"/>
      <c r="L40" s="137"/>
      <c r="M40" s="137" t="s">
        <v>682</v>
      </c>
      <c r="N40" s="140"/>
      <c r="O40" s="136"/>
      <c r="P40" s="45"/>
      <c r="Q40" s="23"/>
      <c r="R40" s="21"/>
    </row>
    <row r="41" spans="1:18" ht="19.5" customHeight="1">
      <c r="A41" s="673" t="s">
        <v>520</v>
      </c>
      <c r="B41" s="702" t="s">
        <v>258</v>
      </c>
      <c r="C41" s="665" t="s">
        <v>521</v>
      </c>
      <c r="D41" s="141">
        <v>44941</v>
      </c>
      <c r="E41" s="139"/>
      <c r="F41" s="141"/>
      <c r="G41" s="141">
        <v>45031</v>
      </c>
      <c r="H41" s="139"/>
      <c r="I41" s="141"/>
      <c r="J41" s="141">
        <v>45122</v>
      </c>
      <c r="K41" s="139"/>
      <c r="L41" s="141"/>
      <c r="M41" s="141">
        <v>45214</v>
      </c>
      <c r="N41" s="139"/>
      <c r="O41" s="141"/>
      <c r="P41" s="43"/>
      <c r="Q41" s="23"/>
      <c r="R41" s="21"/>
    </row>
    <row r="42" spans="1:18" ht="19.5" customHeight="1">
      <c r="A42" s="679"/>
      <c r="B42" s="703"/>
      <c r="C42" s="666"/>
      <c r="D42" s="138">
        <v>0.7083333333333334</v>
      </c>
      <c r="E42" s="139"/>
      <c r="F42" s="138"/>
      <c r="G42" s="138">
        <v>0.7083333333333334</v>
      </c>
      <c r="H42" s="139"/>
      <c r="I42" s="138"/>
      <c r="J42" s="138">
        <v>0.7083333333333334</v>
      </c>
      <c r="K42" s="139"/>
      <c r="L42" s="138"/>
      <c r="M42" s="138">
        <v>0.7083333333333334</v>
      </c>
      <c r="N42" s="139"/>
      <c r="O42" s="138"/>
      <c r="P42" s="44"/>
      <c r="Q42" s="23"/>
      <c r="R42" s="21"/>
    </row>
    <row r="43" spans="1:18" ht="19.5" customHeight="1">
      <c r="A43" s="680"/>
      <c r="B43" s="704"/>
      <c r="C43" s="667"/>
      <c r="D43" s="474" t="s">
        <v>679</v>
      </c>
      <c r="E43" s="140"/>
      <c r="F43" s="137"/>
      <c r="G43" s="137" t="s">
        <v>680</v>
      </c>
      <c r="H43" s="140"/>
      <c r="I43" s="137"/>
      <c r="J43" s="137" t="s">
        <v>681</v>
      </c>
      <c r="K43" s="140"/>
      <c r="L43" s="137"/>
      <c r="M43" s="137" t="s">
        <v>682</v>
      </c>
      <c r="N43" s="140"/>
      <c r="O43" s="136"/>
      <c r="P43" s="45"/>
      <c r="Q43" s="23"/>
      <c r="R43" s="21"/>
    </row>
    <row r="44" spans="1:18" ht="19.5" customHeight="1">
      <c r="A44" s="673" t="s">
        <v>520</v>
      </c>
      <c r="B44" s="702" t="s">
        <v>259</v>
      </c>
      <c r="C44" s="665" t="s">
        <v>521</v>
      </c>
      <c r="D44" s="135">
        <v>44951</v>
      </c>
      <c r="E44" s="139"/>
      <c r="F44" s="135"/>
      <c r="G44" s="135">
        <v>45041</v>
      </c>
      <c r="H44" s="139"/>
      <c r="I44" s="135"/>
      <c r="J44" s="135">
        <v>45132</v>
      </c>
      <c r="K44" s="139"/>
      <c r="L44" s="135"/>
      <c r="M44" s="135">
        <v>45224</v>
      </c>
      <c r="N44" s="139"/>
      <c r="O44" s="135"/>
      <c r="P44" s="43"/>
      <c r="Q44" s="23"/>
      <c r="R44" s="21"/>
    </row>
    <row r="45" spans="1:18" ht="19.5" customHeight="1">
      <c r="A45" s="679"/>
      <c r="B45" s="703"/>
      <c r="C45" s="666"/>
      <c r="D45" s="138">
        <v>0.7083333333333334</v>
      </c>
      <c r="E45" s="139"/>
      <c r="F45" s="138"/>
      <c r="G45" s="138">
        <v>0.7083333333333334</v>
      </c>
      <c r="H45" s="139"/>
      <c r="I45" s="138"/>
      <c r="J45" s="138">
        <v>0.7083333333333334</v>
      </c>
      <c r="K45" s="139"/>
      <c r="L45" s="138"/>
      <c r="M45" s="138">
        <v>0.7083333333333334</v>
      </c>
      <c r="N45" s="139"/>
      <c r="O45" s="138"/>
      <c r="P45" s="44"/>
      <c r="Q45" s="23"/>
      <c r="R45" s="21"/>
    </row>
    <row r="46" spans="1:18" ht="19.5" customHeight="1">
      <c r="A46" s="680"/>
      <c r="B46" s="704"/>
      <c r="C46" s="667"/>
      <c r="D46" s="474" t="s">
        <v>679</v>
      </c>
      <c r="E46" s="140"/>
      <c r="F46" s="137"/>
      <c r="G46" s="137" t="s">
        <v>680</v>
      </c>
      <c r="H46" s="140"/>
      <c r="I46" s="137"/>
      <c r="J46" s="137" t="s">
        <v>681</v>
      </c>
      <c r="K46" s="140"/>
      <c r="L46" s="137"/>
      <c r="M46" s="137" t="s">
        <v>682</v>
      </c>
      <c r="N46" s="140"/>
      <c r="O46" s="136"/>
      <c r="P46" s="45"/>
      <c r="Q46" s="23"/>
      <c r="R46" s="21"/>
    </row>
    <row r="47" spans="1:18" ht="19.5" customHeight="1">
      <c r="A47" s="673" t="s">
        <v>44</v>
      </c>
      <c r="B47" s="718" t="s">
        <v>136</v>
      </c>
      <c r="C47" s="665" t="s">
        <v>521</v>
      </c>
      <c r="D47" s="38"/>
      <c r="E47" s="38">
        <v>44962</v>
      </c>
      <c r="F47" s="38"/>
      <c r="G47" s="38"/>
      <c r="H47" s="38">
        <v>45051</v>
      </c>
      <c r="I47" s="38"/>
      <c r="J47" s="38"/>
      <c r="K47" s="38">
        <v>45143</v>
      </c>
      <c r="L47" s="38"/>
      <c r="M47" s="38"/>
      <c r="N47" s="38">
        <v>45235</v>
      </c>
      <c r="O47" s="38"/>
      <c r="P47" s="43"/>
      <c r="Q47" s="23"/>
      <c r="R47" s="21"/>
    </row>
    <row r="48" spans="1:18" ht="19.5" customHeight="1">
      <c r="A48" s="679"/>
      <c r="B48" s="719"/>
      <c r="C48" s="666"/>
      <c r="D48" s="40"/>
      <c r="E48" s="40">
        <v>0.7083333333333334</v>
      </c>
      <c r="F48" s="40"/>
      <c r="G48" s="40"/>
      <c r="H48" s="40">
        <v>0.7083333333333334</v>
      </c>
      <c r="I48" s="40"/>
      <c r="J48" s="40"/>
      <c r="K48" s="40">
        <v>0.7083333333333334</v>
      </c>
      <c r="L48" s="40"/>
      <c r="M48" s="40"/>
      <c r="N48" s="40">
        <v>0.7083333333333334</v>
      </c>
      <c r="O48" s="40"/>
      <c r="P48" s="44"/>
      <c r="Q48" s="23"/>
      <c r="R48" s="21"/>
    </row>
    <row r="49" spans="1:18" ht="19.5" customHeight="1">
      <c r="A49" s="680"/>
      <c r="B49" s="720"/>
      <c r="C49" s="667"/>
      <c r="D49" s="41"/>
      <c r="E49" s="474" t="s">
        <v>198</v>
      </c>
      <c r="F49" s="46"/>
      <c r="G49" s="46"/>
      <c r="H49" s="46" t="s">
        <v>199</v>
      </c>
      <c r="I49" s="46"/>
      <c r="J49" s="46"/>
      <c r="K49" s="46" t="s">
        <v>201</v>
      </c>
      <c r="L49" s="46"/>
      <c r="M49" s="46"/>
      <c r="N49" s="46" t="s">
        <v>200</v>
      </c>
      <c r="O49" s="41"/>
      <c r="P49" s="45"/>
      <c r="Q49" s="23"/>
      <c r="R49" s="21"/>
    </row>
    <row r="50" spans="1:18" ht="19.5" customHeight="1">
      <c r="A50" s="673" t="s">
        <v>44</v>
      </c>
      <c r="B50" s="718" t="s">
        <v>45</v>
      </c>
      <c r="C50" s="665" t="s">
        <v>521</v>
      </c>
      <c r="D50" s="38"/>
      <c r="F50" s="38">
        <v>44990</v>
      </c>
      <c r="G50" s="38"/>
      <c r="H50" s="38"/>
      <c r="I50" s="38"/>
      <c r="J50" s="38"/>
      <c r="K50" s="38"/>
      <c r="L50" s="38"/>
      <c r="M50" s="38"/>
      <c r="N50" s="38"/>
      <c r="O50" s="38"/>
      <c r="P50" s="43"/>
      <c r="Q50" s="23"/>
      <c r="R50" s="21"/>
    </row>
    <row r="51" spans="1:18" ht="19.5" customHeight="1">
      <c r="A51" s="679"/>
      <c r="B51" s="719"/>
      <c r="C51" s="666"/>
      <c r="D51" s="40"/>
      <c r="F51" s="40">
        <v>0.7083333333333334</v>
      </c>
      <c r="G51" s="40"/>
      <c r="H51" s="40"/>
      <c r="I51" s="40"/>
      <c r="J51" s="40"/>
      <c r="K51" s="40"/>
      <c r="L51" s="40"/>
      <c r="M51" s="40"/>
      <c r="N51" s="40"/>
      <c r="O51" s="40"/>
      <c r="P51" s="44"/>
      <c r="Q51" s="23"/>
      <c r="R51" s="21"/>
    </row>
    <row r="52" spans="1:18" ht="19.5" customHeight="1">
      <c r="A52" s="680"/>
      <c r="B52" s="720"/>
      <c r="C52" s="667"/>
      <c r="D52" s="41"/>
      <c r="E52" s="46"/>
      <c r="F52" s="474" t="s">
        <v>197</v>
      </c>
      <c r="G52" s="46"/>
      <c r="H52" s="46"/>
      <c r="I52" s="46"/>
      <c r="J52" s="46"/>
      <c r="K52" s="41"/>
      <c r="L52" s="41"/>
      <c r="M52" s="41"/>
      <c r="N52" s="41"/>
      <c r="O52" s="41"/>
      <c r="P52" s="45"/>
      <c r="Q52" s="23"/>
      <c r="R52" s="21"/>
    </row>
    <row r="53" spans="1:18" ht="19.5" customHeight="1">
      <c r="A53" s="673" t="s">
        <v>35</v>
      </c>
      <c r="B53" s="676" t="s">
        <v>46</v>
      </c>
      <c r="C53" s="665" t="s">
        <v>521</v>
      </c>
      <c r="D53" s="38"/>
      <c r="E53" s="38">
        <v>44962</v>
      </c>
      <c r="F53" s="38"/>
      <c r="G53" s="38"/>
      <c r="H53" s="38"/>
      <c r="I53" s="38"/>
      <c r="J53" s="38"/>
      <c r="K53" s="38">
        <v>45143</v>
      </c>
      <c r="L53" s="38"/>
      <c r="M53" s="38"/>
      <c r="N53" s="38"/>
      <c r="O53" s="38"/>
      <c r="P53" s="43"/>
      <c r="Q53" s="23"/>
      <c r="R53" s="21"/>
    </row>
    <row r="54" spans="1:18" ht="19.5" customHeight="1">
      <c r="A54" s="674"/>
      <c r="B54" s="714"/>
      <c r="C54" s="666"/>
      <c r="D54" s="40"/>
      <c r="E54" s="40">
        <v>0.7083333333333334</v>
      </c>
      <c r="F54" s="40"/>
      <c r="G54" s="40"/>
      <c r="H54" s="40"/>
      <c r="I54" s="40"/>
      <c r="J54" s="40"/>
      <c r="K54" s="40">
        <v>0.7083333333333334</v>
      </c>
      <c r="L54" s="40"/>
      <c r="M54" s="40"/>
      <c r="N54" s="40"/>
      <c r="O54" s="40"/>
      <c r="P54" s="44"/>
      <c r="Q54" s="23"/>
      <c r="R54" s="21"/>
    </row>
    <row r="55" spans="1:18" ht="19.5" customHeight="1">
      <c r="A55" s="675"/>
      <c r="B55" s="717"/>
      <c r="C55" s="667"/>
      <c r="D55" s="41"/>
      <c r="E55" s="46" t="s">
        <v>202</v>
      </c>
      <c r="F55" s="46"/>
      <c r="G55" s="46"/>
      <c r="H55" s="46"/>
      <c r="I55" s="46"/>
      <c r="J55" s="46"/>
      <c r="K55" s="46" t="s">
        <v>203</v>
      </c>
      <c r="L55" s="46"/>
      <c r="M55" s="41"/>
      <c r="N55" s="41"/>
      <c r="O55" s="41"/>
      <c r="P55" s="45"/>
      <c r="Q55" s="23"/>
      <c r="R55" s="21"/>
    </row>
    <row r="56" spans="1:18" ht="19.5" customHeight="1">
      <c r="A56" s="673" t="s">
        <v>35</v>
      </c>
      <c r="B56" s="676" t="s">
        <v>223</v>
      </c>
      <c r="C56" s="665" t="s">
        <v>521</v>
      </c>
      <c r="D56" s="38"/>
      <c r="E56" s="38">
        <v>44962</v>
      </c>
      <c r="F56" s="38"/>
      <c r="G56" s="38"/>
      <c r="H56" s="38"/>
      <c r="I56" s="38"/>
      <c r="J56" s="38"/>
      <c r="K56" s="38">
        <v>45143</v>
      </c>
      <c r="L56" s="38"/>
      <c r="M56" s="38"/>
      <c r="N56" s="38"/>
      <c r="O56" s="38"/>
      <c r="P56" s="43"/>
      <c r="Q56" s="23"/>
      <c r="R56" s="21"/>
    </row>
    <row r="57" spans="1:18" ht="19.5" customHeight="1">
      <c r="A57" s="674"/>
      <c r="B57" s="714"/>
      <c r="C57" s="666"/>
      <c r="D57" s="40"/>
      <c r="E57" s="40">
        <v>0.7083333333333334</v>
      </c>
      <c r="F57" s="40"/>
      <c r="G57" s="40"/>
      <c r="H57" s="40"/>
      <c r="I57" s="40"/>
      <c r="J57" s="40"/>
      <c r="K57" s="40">
        <v>0.7083333333333334</v>
      </c>
      <c r="L57" s="40"/>
      <c r="M57" s="40"/>
      <c r="N57" s="40"/>
      <c r="O57" s="40"/>
      <c r="P57" s="44"/>
      <c r="Q57" s="23"/>
      <c r="R57" s="21"/>
    </row>
    <row r="58" spans="1:18" ht="19.5" customHeight="1">
      <c r="A58" s="675"/>
      <c r="B58" s="717"/>
      <c r="C58" s="667"/>
      <c r="D58" s="41"/>
      <c r="E58" s="46" t="s">
        <v>202</v>
      </c>
      <c r="F58" s="46"/>
      <c r="G58" s="46"/>
      <c r="H58" s="46"/>
      <c r="I58" s="46"/>
      <c r="J58" s="46"/>
      <c r="K58" s="46" t="s">
        <v>203</v>
      </c>
      <c r="L58" s="46"/>
      <c r="M58" s="41"/>
      <c r="N58" s="41"/>
      <c r="O58" s="41"/>
      <c r="P58" s="45"/>
      <c r="Q58" s="23"/>
      <c r="R58" s="21"/>
    </row>
    <row r="59" spans="1:18" ht="19.5" customHeight="1">
      <c r="A59" s="673" t="s">
        <v>35</v>
      </c>
      <c r="B59" s="676" t="s">
        <v>165</v>
      </c>
      <c r="C59" s="665" t="s">
        <v>521</v>
      </c>
      <c r="D59" s="38"/>
      <c r="F59" s="38">
        <v>45005</v>
      </c>
      <c r="G59" s="38"/>
      <c r="H59" s="38"/>
      <c r="I59" s="38"/>
      <c r="J59" s="38"/>
      <c r="K59" s="38"/>
      <c r="L59" s="38"/>
      <c r="M59" s="38"/>
      <c r="N59" s="38"/>
      <c r="O59" s="38"/>
      <c r="P59" s="52"/>
      <c r="Q59" s="23"/>
      <c r="R59" s="21"/>
    </row>
    <row r="60" spans="1:18" ht="19.5" customHeight="1">
      <c r="A60" s="674"/>
      <c r="B60" s="714"/>
      <c r="C60" s="666"/>
      <c r="D60" s="40"/>
      <c r="F60" s="40">
        <v>0.7083333333333334</v>
      </c>
      <c r="G60" s="40"/>
      <c r="H60" s="40"/>
      <c r="I60" s="40"/>
      <c r="J60" s="40"/>
      <c r="K60" s="40"/>
      <c r="L60" s="40"/>
      <c r="M60" s="40"/>
      <c r="N60" s="40"/>
      <c r="O60" s="40"/>
      <c r="P60" s="44"/>
      <c r="Q60" s="23"/>
      <c r="R60" s="21"/>
    </row>
    <row r="61" spans="1:18" ht="19.5" customHeight="1">
      <c r="A61" s="675"/>
      <c r="B61" s="717"/>
      <c r="C61" s="667"/>
      <c r="D61" s="41"/>
      <c r="E61" s="49"/>
      <c r="F61" s="46" t="s">
        <v>204</v>
      </c>
      <c r="G61" s="46"/>
      <c r="H61" s="46"/>
      <c r="I61" s="46"/>
      <c r="J61" s="46"/>
      <c r="K61" s="46"/>
      <c r="L61" s="41"/>
      <c r="M61" s="41"/>
      <c r="N61" s="41"/>
      <c r="O61" s="41"/>
      <c r="P61" s="53"/>
      <c r="Q61" s="23"/>
      <c r="R61" s="21"/>
    </row>
    <row r="62" spans="1:18" ht="19.5" customHeight="1">
      <c r="A62" s="673" t="s">
        <v>35</v>
      </c>
      <c r="B62" s="676" t="s">
        <v>166</v>
      </c>
      <c r="C62" s="665" t="s">
        <v>521</v>
      </c>
      <c r="D62" s="38"/>
      <c r="F62" s="38"/>
      <c r="G62" s="38"/>
      <c r="H62" s="38">
        <v>45066</v>
      </c>
      <c r="I62" s="38"/>
      <c r="J62" s="38"/>
      <c r="K62" s="38"/>
      <c r="L62" s="38"/>
      <c r="M62" s="38"/>
      <c r="N62" s="38"/>
      <c r="O62" s="38"/>
      <c r="P62" s="52"/>
      <c r="Q62" s="23"/>
      <c r="R62" s="21"/>
    </row>
    <row r="63" spans="1:18" ht="19.5" customHeight="1">
      <c r="A63" s="674"/>
      <c r="B63" s="714"/>
      <c r="C63" s="666"/>
      <c r="D63" s="40"/>
      <c r="F63" s="40"/>
      <c r="G63" s="40"/>
      <c r="H63" s="40">
        <v>0.7083333333333334</v>
      </c>
      <c r="I63" s="40"/>
      <c r="J63" s="40"/>
      <c r="K63" s="40"/>
      <c r="L63" s="40"/>
      <c r="M63" s="40"/>
      <c r="N63" s="40"/>
      <c r="O63" s="40"/>
      <c r="P63" s="44"/>
      <c r="Q63" s="23"/>
      <c r="R63" s="21"/>
    </row>
    <row r="64" spans="1:18" ht="19.5" customHeight="1">
      <c r="A64" s="674"/>
      <c r="B64" s="714"/>
      <c r="C64" s="666"/>
      <c r="D64" s="122"/>
      <c r="F64" s="61"/>
      <c r="G64" s="61"/>
      <c r="H64" s="61" t="s">
        <v>197</v>
      </c>
      <c r="I64" s="61"/>
      <c r="J64" s="61"/>
      <c r="K64" s="61"/>
      <c r="L64" s="122"/>
      <c r="M64" s="122"/>
      <c r="N64" s="122"/>
      <c r="O64" s="122"/>
      <c r="P64" s="113"/>
      <c r="Q64" s="23"/>
      <c r="R64" s="21"/>
    </row>
    <row r="65" spans="1:17" s="119" customFormat="1" ht="19.5" customHeight="1">
      <c r="A65" s="673" t="s">
        <v>35</v>
      </c>
      <c r="B65" s="684" t="s">
        <v>670</v>
      </c>
      <c r="C65" s="665" t="s">
        <v>521</v>
      </c>
      <c r="D65" s="111"/>
      <c r="E65" s="114"/>
      <c r="F65" s="38">
        <v>44990</v>
      </c>
      <c r="G65" s="115"/>
      <c r="H65" s="115"/>
      <c r="I65" s="115"/>
      <c r="J65" s="115"/>
      <c r="K65" s="115"/>
      <c r="L65" s="111"/>
      <c r="M65" s="111"/>
      <c r="N65" s="111"/>
      <c r="O65" s="111"/>
      <c r="P65" s="52"/>
      <c r="Q65" s="120"/>
    </row>
    <row r="66" spans="1:17" s="119" customFormat="1" ht="19.5" customHeight="1">
      <c r="A66" s="674"/>
      <c r="B66" s="685"/>
      <c r="C66" s="666"/>
      <c r="D66" s="122"/>
      <c r="E66" s="120"/>
      <c r="F66" s="40">
        <v>0.7083333333333334</v>
      </c>
      <c r="G66" s="61"/>
      <c r="H66" s="61"/>
      <c r="I66" s="61"/>
      <c r="J66" s="61"/>
      <c r="K66" s="61"/>
      <c r="L66" s="122"/>
      <c r="M66" s="122"/>
      <c r="N66" s="122"/>
      <c r="O66" s="122"/>
      <c r="P66" s="113"/>
      <c r="Q66" s="120"/>
    </row>
    <row r="67" spans="1:17" s="119" customFormat="1" ht="19.5" customHeight="1">
      <c r="A67" s="675"/>
      <c r="B67" s="686"/>
      <c r="C67" s="666"/>
      <c r="D67" s="122"/>
      <c r="E67" s="120"/>
      <c r="F67" s="46" t="s">
        <v>197</v>
      </c>
      <c r="G67" s="61"/>
      <c r="H67" s="61"/>
      <c r="I67" s="61"/>
      <c r="J67" s="61"/>
      <c r="K67" s="61"/>
      <c r="L67" s="122"/>
      <c r="M67" s="122"/>
      <c r="N67" s="122"/>
      <c r="O67" s="122"/>
      <c r="P67" s="113"/>
      <c r="Q67" s="120"/>
    </row>
    <row r="68" spans="1:18" ht="19.5" customHeight="1">
      <c r="A68" s="673" t="s">
        <v>479</v>
      </c>
      <c r="B68" s="662" t="s">
        <v>41</v>
      </c>
      <c r="C68" s="665" t="s">
        <v>521</v>
      </c>
      <c r="D68" s="142"/>
      <c r="E68" s="142">
        <v>44962</v>
      </c>
      <c r="F68" s="142"/>
      <c r="G68" s="142"/>
      <c r="H68" s="142"/>
      <c r="I68" s="142"/>
      <c r="J68" s="142"/>
      <c r="K68" s="38"/>
      <c r="L68" s="38"/>
      <c r="M68" s="38"/>
      <c r="N68" s="38"/>
      <c r="O68" s="38"/>
      <c r="P68" s="43"/>
      <c r="Q68" s="23"/>
      <c r="R68" s="21"/>
    </row>
    <row r="69" spans="1:18" ht="19.5" customHeight="1">
      <c r="A69" s="679"/>
      <c r="B69" s="663"/>
      <c r="C69" s="666"/>
      <c r="D69" s="138"/>
      <c r="E69" s="138">
        <v>0.7083333333333334</v>
      </c>
      <c r="F69" s="138"/>
      <c r="G69" s="138"/>
      <c r="H69" s="138"/>
      <c r="I69" s="138"/>
      <c r="J69" s="138"/>
      <c r="K69" s="40"/>
      <c r="L69" s="40"/>
      <c r="M69" s="40"/>
      <c r="N69" s="40"/>
      <c r="O69" s="40"/>
      <c r="P69" s="44"/>
      <c r="Q69" s="23"/>
      <c r="R69" s="21"/>
    </row>
    <row r="70" spans="1:18" ht="19.5" customHeight="1">
      <c r="A70" s="680"/>
      <c r="B70" s="664"/>
      <c r="C70" s="667"/>
      <c r="D70" s="136"/>
      <c r="E70" s="474" t="s">
        <v>683</v>
      </c>
      <c r="F70" s="137"/>
      <c r="G70" s="137"/>
      <c r="H70" s="137"/>
      <c r="I70" s="137"/>
      <c r="J70" s="137"/>
      <c r="K70" s="46"/>
      <c r="L70" s="41"/>
      <c r="M70" s="41"/>
      <c r="N70" s="41"/>
      <c r="O70" s="41"/>
      <c r="P70" s="45"/>
      <c r="Q70" s="23"/>
      <c r="R70" s="21"/>
    </row>
    <row r="71" spans="1:18" ht="19.5" customHeight="1">
      <c r="A71" s="673" t="s">
        <v>479</v>
      </c>
      <c r="B71" s="662" t="s">
        <v>42</v>
      </c>
      <c r="C71" s="665" t="s">
        <v>521</v>
      </c>
      <c r="D71" s="142"/>
      <c r="E71" s="142">
        <v>44962</v>
      </c>
      <c r="F71" s="142"/>
      <c r="G71" s="142"/>
      <c r="H71" s="142"/>
      <c r="I71" s="142"/>
      <c r="J71" s="142"/>
      <c r="K71" s="38"/>
      <c r="L71" s="38"/>
      <c r="M71" s="38"/>
      <c r="N71" s="38"/>
      <c r="O71" s="38"/>
      <c r="P71" s="43"/>
      <c r="Q71" s="23"/>
      <c r="R71" s="21"/>
    </row>
    <row r="72" spans="1:18" ht="19.5" customHeight="1">
      <c r="A72" s="679"/>
      <c r="B72" s="663"/>
      <c r="C72" s="666"/>
      <c r="D72" s="138"/>
      <c r="E72" s="138">
        <v>0.7083333333333334</v>
      </c>
      <c r="F72" s="138"/>
      <c r="G72" s="138"/>
      <c r="H72" s="138"/>
      <c r="I72" s="138"/>
      <c r="J72" s="138"/>
      <c r="K72" s="40"/>
      <c r="L72" s="40"/>
      <c r="M72" s="40"/>
      <c r="N72" s="40"/>
      <c r="O72" s="40"/>
      <c r="P72" s="44"/>
      <c r="Q72" s="23"/>
      <c r="R72" s="21"/>
    </row>
    <row r="73" spans="1:18" ht="19.5" customHeight="1">
      <c r="A73" s="680"/>
      <c r="B73" s="664"/>
      <c r="C73" s="667"/>
      <c r="D73" s="136"/>
      <c r="E73" s="474" t="s">
        <v>683</v>
      </c>
      <c r="F73" s="137"/>
      <c r="G73" s="137"/>
      <c r="H73" s="137"/>
      <c r="I73" s="137"/>
      <c r="J73" s="137"/>
      <c r="K73" s="46"/>
      <c r="L73" s="41"/>
      <c r="M73" s="41"/>
      <c r="N73" s="41"/>
      <c r="O73" s="41"/>
      <c r="P73" s="45"/>
      <c r="Q73" s="23"/>
      <c r="R73" s="21"/>
    </row>
    <row r="74" spans="1:18" ht="19.5" customHeight="1">
      <c r="A74" s="673" t="s">
        <v>479</v>
      </c>
      <c r="B74" s="662" t="s">
        <v>43</v>
      </c>
      <c r="C74" s="665" t="s">
        <v>521</v>
      </c>
      <c r="D74" s="142"/>
      <c r="E74" s="142">
        <v>44962</v>
      </c>
      <c r="F74" s="142"/>
      <c r="G74" s="142"/>
      <c r="H74" s="142"/>
      <c r="I74" s="142"/>
      <c r="J74" s="142"/>
      <c r="K74" s="38"/>
      <c r="L74" s="38"/>
      <c r="M74" s="38"/>
      <c r="N74" s="38"/>
      <c r="O74" s="38"/>
      <c r="P74" s="43"/>
      <c r="Q74" s="23"/>
      <c r="R74" s="21"/>
    </row>
    <row r="75" spans="1:18" ht="19.5" customHeight="1">
      <c r="A75" s="679"/>
      <c r="B75" s="663"/>
      <c r="C75" s="666"/>
      <c r="D75" s="138"/>
      <c r="E75" s="138">
        <v>0.7083333333333334</v>
      </c>
      <c r="F75" s="138"/>
      <c r="G75" s="138"/>
      <c r="H75" s="138"/>
      <c r="I75" s="138"/>
      <c r="J75" s="138"/>
      <c r="K75" s="40"/>
      <c r="L75" s="40"/>
      <c r="M75" s="40"/>
      <c r="N75" s="40"/>
      <c r="O75" s="40"/>
      <c r="P75" s="44"/>
      <c r="Q75" s="23"/>
      <c r="R75" s="21"/>
    </row>
    <row r="76" spans="1:18" ht="19.5" customHeight="1">
      <c r="A76" s="680"/>
      <c r="B76" s="664"/>
      <c r="C76" s="667"/>
      <c r="D76" s="136"/>
      <c r="E76" s="474" t="s">
        <v>683</v>
      </c>
      <c r="F76" s="137"/>
      <c r="G76" s="137"/>
      <c r="H76" s="137"/>
      <c r="I76" s="137"/>
      <c r="J76" s="137"/>
      <c r="K76" s="46"/>
      <c r="L76" s="41"/>
      <c r="M76" s="41"/>
      <c r="N76" s="41"/>
      <c r="O76" s="41"/>
      <c r="P76" s="45"/>
      <c r="Q76" s="23"/>
      <c r="R76" s="21"/>
    </row>
    <row r="77" spans="1:18" ht="19.5" customHeight="1">
      <c r="A77" s="668" t="s">
        <v>480</v>
      </c>
      <c r="B77" s="662" t="s">
        <v>438</v>
      </c>
      <c r="C77" s="665" t="s">
        <v>521</v>
      </c>
      <c r="D77" s="142"/>
      <c r="E77" s="142"/>
      <c r="F77" s="142">
        <v>44990</v>
      </c>
      <c r="G77" s="142"/>
      <c r="H77" s="142"/>
      <c r="I77" s="142"/>
      <c r="J77" s="142"/>
      <c r="K77" s="38"/>
      <c r="L77" s="38"/>
      <c r="M77" s="38"/>
      <c r="N77" s="38"/>
      <c r="O77" s="38"/>
      <c r="P77" s="43"/>
      <c r="Q77" s="23"/>
      <c r="R77" s="21"/>
    </row>
    <row r="78" spans="1:18" ht="19.5" customHeight="1">
      <c r="A78" s="669"/>
      <c r="B78" s="663"/>
      <c r="C78" s="666"/>
      <c r="D78" s="138"/>
      <c r="E78" s="138"/>
      <c r="F78" s="138">
        <v>0.7083333333333334</v>
      </c>
      <c r="G78" s="138"/>
      <c r="H78" s="138"/>
      <c r="I78" s="138"/>
      <c r="J78" s="138"/>
      <c r="K78" s="40"/>
      <c r="L78" s="40"/>
      <c r="M78" s="40"/>
      <c r="N78" s="40"/>
      <c r="O78" s="40"/>
      <c r="P78" s="44"/>
      <c r="Q78" s="23"/>
      <c r="R78" s="21"/>
    </row>
    <row r="79" spans="1:18" ht="19.5" customHeight="1">
      <c r="A79" s="670"/>
      <c r="B79" s="664"/>
      <c r="C79" s="667"/>
      <c r="D79" s="136"/>
      <c r="E79" s="136"/>
      <c r="F79" s="474" t="s">
        <v>683</v>
      </c>
      <c r="G79" s="137"/>
      <c r="H79" s="137"/>
      <c r="I79" s="137"/>
      <c r="J79" s="137"/>
      <c r="K79" s="46"/>
      <c r="L79" s="41"/>
      <c r="M79" s="41"/>
      <c r="N79" s="41"/>
      <c r="O79" s="41"/>
      <c r="P79" s="45"/>
      <c r="Q79" s="23"/>
      <c r="R79" s="21"/>
    </row>
    <row r="80" spans="1:18" ht="19.5" customHeight="1">
      <c r="A80" s="668" t="s">
        <v>480</v>
      </c>
      <c r="B80" s="662" t="s">
        <v>458</v>
      </c>
      <c r="C80" s="665" t="s">
        <v>521</v>
      </c>
      <c r="D80" s="142"/>
      <c r="E80" s="142"/>
      <c r="F80" s="142"/>
      <c r="G80" s="142">
        <v>45021</v>
      </c>
      <c r="H80" s="142"/>
      <c r="I80" s="142"/>
      <c r="J80" s="142"/>
      <c r="K80" s="38"/>
      <c r="L80" s="38"/>
      <c r="M80" s="38"/>
      <c r="N80" s="38"/>
      <c r="O80" s="38"/>
      <c r="P80" s="43"/>
      <c r="Q80" s="23"/>
      <c r="R80" s="21"/>
    </row>
    <row r="81" spans="1:18" ht="19.5" customHeight="1">
      <c r="A81" s="669"/>
      <c r="B81" s="663"/>
      <c r="C81" s="666"/>
      <c r="D81" s="138"/>
      <c r="E81" s="138"/>
      <c r="F81" s="138"/>
      <c r="G81" s="138">
        <v>0.7083333333333334</v>
      </c>
      <c r="H81" s="138"/>
      <c r="I81" s="138"/>
      <c r="J81" s="138"/>
      <c r="K81" s="40"/>
      <c r="L81" s="40"/>
      <c r="M81" s="40"/>
      <c r="N81" s="40"/>
      <c r="O81" s="40"/>
      <c r="P81" s="44"/>
      <c r="Q81" s="23"/>
      <c r="R81" s="21"/>
    </row>
    <row r="82" spans="1:18" ht="19.5" customHeight="1">
      <c r="A82" s="670"/>
      <c r="B82" s="664"/>
      <c r="C82" s="667"/>
      <c r="D82" s="136"/>
      <c r="E82" s="136"/>
      <c r="F82" s="137"/>
      <c r="G82" s="474" t="s">
        <v>683</v>
      </c>
      <c r="H82" s="137"/>
      <c r="I82" s="137"/>
      <c r="J82" s="137"/>
      <c r="K82" s="46"/>
      <c r="L82" s="41"/>
      <c r="M82" s="41"/>
      <c r="N82" s="41"/>
      <c r="O82" s="41"/>
      <c r="P82" s="45"/>
      <c r="Q82" s="23"/>
      <c r="R82" s="21"/>
    </row>
    <row r="83" spans="1:18" ht="19.5" customHeight="1">
      <c r="A83" s="668" t="s">
        <v>480</v>
      </c>
      <c r="B83" s="662" t="s">
        <v>464</v>
      </c>
      <c r="C83" s="665" t="s">
        <v>521</v>
      </c>
      <c r="D83" s="142"/>
      <c r="E83" s="142"/>
      <c r="F83" s="142">
        <v>44990</v>
      </c>
      <c r="G83" s="142"/>
      <c r="H83" s="142"/>
      <c r="I83" s="142"/>
      <c r="J83" s="142"/>
      <c r="K83" s="38"/>
      <c r="L83" s="38"/>
      <c r="M83" s="38"/>
      <c r="N83" s="38"/>
      <c r="O83" s="38"/>
      <c r="P83" s="43"/>
      <c r="Q83" s="23"/>
      <c r="R83" s="21"/>
    </row>
    <row r="84" spans="1:18" ht="19.5" customHeight="1">
      <c r="A84" s="669"/>
      <c r="B84" s="663"/>
      <c r="C84" s="666"/>
      <c r="D84" s="138"/>
      <c r="E84" s="138"/>
      <c r="F84" s="138">
        <v>0.7083333333333334</v>
      </c>
      <c r="G84" s="138"/>
      <c r="H84" s="138"/>
      <c r="I84" s="138"/>
      <c r="J84" s="138"/>
      <c r="K84" s="40"/>
      <c r="L84" s="40"/>
      <c r="M84" s="40"/>
      <c r="N84" s="40"/>
      <c r="O84" s="40"/>
      <c r="P84" s="44"/>
      <c r="Q84" s="23"/>
      <c r="R84" s="21"/>
    </row>
    <row r="85" spans="1:18" ht="19.5" customHeight="1">
      <c r="A85" s="670"/>
      <c r="B85" s="664"/>
      <c r="C85" s="667"/>
      <c r="D85" s="136"/>
      <c r="E85" s="136"/>
      <c r="F85" s="474" t="s">
        <v>683</v>
      </c>
      <c r="G85" s="137"/>
      <c r="H85" s="137"/>
      <c r="I85" s="137"/>
      <c r="J85" s="137"/>
      <c r="K85" s="46"/>
      <c r="L85" s="41"/>
      <c r="M85" s="41"/>
      <c r="N85" s="41"/>
      <c r="O85" s="41"/>
      <c r="P85" s="45"/>
      <c r="Q85" s="23"/>
      <c r="R85" s="21"/>
    </row>
    <row r="86" spans="1:18" ht="19.5" customHeight="1">
      <c r="A86" s="668" t="s">
        <v>480</v>
      </c>
      <c r="B86" s="662" t="s">
        <v>465</v>
      </c>
      <c r="C86" s="665" t="s">
        <v>521</v>
      </c>
      <c r="D86" s="142"/>
      <c r="E86" s="142"/>
      <c r="F86" s="142"/>
      <c r="G86" s="142">
        <v>45021</v>
      </c>
      <c r="H86" s="142"/>
      <c r="I86" s="142"/>
      <c r="J86" s="142"/>
      <c r="K86" s="38"/>
      <c r="L86" s="38"/>
      <c r="M86" s="38"/>
      <c r="N86" s="38"/>
      <c r="O86" s="38"/>
      <c r="P86" s="43"/>
      <c r="Q86" s="23"/>
      <c r="R86" s="21"/>
    </row>
    <row r="87" spans="1:18" ht="19.5" customHeight="1">
      <c r="A87" s="669"/>
      <c r="B87" s="663"/>
      <c r="C87" s="666"/>
      <c r="D87" s="138"/>
      <c r="E87" s="138"/>
      <c r="F87" s="138"/>
      <c r="G87" s="138">
        <v>0.7083333333333334</v>
      </c>
      <c r="H87" s="138"/>
      <c r="I87" s="138"/>
      <c r="J87" s="138"/>
      <c r="K87" s="40"/>
      <c r="L87" s="40"/>
      <c r="M87" s="40"/>
      <c r="N87" s="40"/>
      <c r="O87" s="40"/>
      <c r="P87" s="44"/>
      <c r="Q87" s="23"/>
      <c r="R87" s="21"/>
    </row>
    <row r="88" spans="1:18" ht="19.5" customHeight="1">
      <c r="A88" s="670"/>
      <c r="B88" s="664"/>
      <c r="C88" s="667"/>
      <c r="D88" s="136"/>
      <c r="E88" s="136"/>
      <c r="F88" s="137"/>
      <c r="G88" s="474" t="s">
        <v>683</v>
      </c>
      <c r="H88" s="137"/>
      <c r="I88" s="137"/>
      <c r="J88" s="137"/>
      <c r="K88" s="46"/>
      <c r="L88" s="41"/>
      <c r="M88" s="41"/>
      <c r="N88" s="41"/>
      <c r="O88" s="41"/>
      <c r="P88" s="45"/>
      <c r="Q88" s="23"/>
      <c r="R88" s="21"/>
    </row>
    <row r="89" spans="1:18" ht="19.5" customHeight="1">
      <c r="A89" s="673" t="s">
        <v>40</v>
      </c>
      <c r="B89" s="681" t="s">
        <v>47</v>
      </c>
      <c r="C89" s="665" t="s">
        <v>521</v>
      </c>
      <c r="D89" s="142"/>
      <c r="E89" s="142"/>
      <c r="F89" s="142">
        <v>45005</v>
      </c>
      <c r="G89" s="142"/>
      <c r="H89" s="142"/>
      <c r="I89" s="142"/>
      <c r="J89" s="142"/>
      <c r="K89" s="38"/>
      <c r="L89" s="38"/>
      <c r="M89" s="38"/>
      <c r="N89" s="38"/>
      <c r="O89" s="38"/>
      <c r="P89" s="43"/>
      <c r="Q89" s="23"/>
      <c r="R89" s="21"/>
    </row>
    <row r="90" spans="1:18" ht="19.5" customHeight="1">
      <c r="A90" s="679"/>
      <c r="B90" s="715"/>
      <c r="C90" s="666"/>
      <c r="D90" s="138"/>
      <c r="E90" s="138"/>
      <c r="F90" s="138">
        <v>0.7083333333333334</v>
      </c>
      <c r="G90" s="138"/>
      <c r="H90" s="138"/>
      <c r="I90" s="138"/>
      <c r="J90" s="138"/>
      <c r="K90" s="40"/>
      <c r="L90" s="40"/>
      <c r="M90" s="40"/>
      <c r="N90" s="40"/>
      <c r="O90" s="40"/>
      <c r="P90" s="44"/>
      <c r="Q90" s="23"/>
      <c r="R90" s="21"/>
    </row>
    <row r="91" spans="1:18" ht="19.5" customHeight="1">
      <c r="A91" s="680"/>
      <c r="B91" s="716"/>
      <c r="C91" s="667"/>
      <c r="D91" s="136"/>
      <c r="E91" s="136"/>
      <c r="F91" s="137" t="s">
        <v>683</v>
      </c>
      <c r="G91" s="136"/>
      <c r="H91" s="137"/>
      <c r="I91" s="137"/>
      <c r="J91" s="137"/>
      <c r="K91" s="46"/>
      <c r="L91" s="46"/>
      <c r="M91" s="46"/>
      <c r="N91" s="41"/>
      <c r="O91" s="41"/>
      <c r="P91" s="45"/>
      <c r="Q91" s="23"/>
      <c r="R91" s="21"/>
    </row>
    <row r="92" spans="1:18" ht="19.5" customHeight="1">
      <c r="A92" s="673" t="s">
        <v>48</v>
      </c>
      <c r="B92" s="681" t="s">
        <v>49</v>
      </c>
      <c r="C92" s="665" t="s">
        <v>521</v>
      </c>
      <c r="D92" s="142"/>
      <c r="E92" s="142"/>
      <c r="F92" s="142">
        <v>45005</v>
      </c>
      <c r="G92" s="142"/>
      <c r="H92" s="142"/>
      <c r="I92" s="142"/>
      <c r="J92" s="142"/>
      <c r="K92" s="38"/>
      <c r="L92" s="38"/>
      <c r="M92" s="38"/>
      <c r="N92" s="38"/>
      <c r="O92" s="38"/>
      <c r="P92" s="43"/>
      <c r="Q92" s="23"/>
      <c r="R92" s="21"/>
    </row>
    <row r="93" spans="1:18" ht="19.5" customHeight="1">
      <c r="A93" s="679"/>
      <c r="B93" s="715"/>
      <c r="C93" s="666"/>
      <c r="D93" s="138"/>
      <c r="E93" s="138"/>
      <c r="F93" s="138">
        <v>0.7083333333333334</v>
      </c>
      <c r="G93" s="138"/>
      <c r="H93" s="138"/>
      <c r="I93" s="138"/>
      <c r="J93" s="138"/>
      <c r="K93" s="40"/>
      <c r="L93" s="40"/>
      <c r="M93" s="40"/>
      <c r="N93" s="40"/>
      <c r="O93" s="40"/>
      <c r="P93" s="44"/>
      <c r="Q93" s="23"/>
      <c r="R93" s="21"/>
    </row>
    <row r="94" spans="1:18" ht="19.5" customHeight="1">
      <c r="A94" s="680"/>
      <c r="B94" s="716"/>
      <c r="C94" s="667"/>
      <c r="D94" s="136"/>
      <c r="E94" s="136"/>
      <c r="F94" s="137" t="s">
        <v>683</v>
      </c>
      <c r="G94" s="136"/>
      <c r="H94" s="136"/>
      <c r="I94" s="136"/>
      <c r="J94" s="136"/>
      <c r="K94" s="41"/>
      <c r="L94" s="41"/>
      <c r="M94" s="41"/>
      <c r="N94" s="41"/>
      <c r="O94" s="41"/>
      <c r="P94" s="45"/>
      <c r="Q94" s="23"/>
      <c r="R94" s="21"/>
    </row>
    <row r="95" spans="1:18" ht="19.5" customHeight="1">
      <c r="A95" s="673" t="s">
        <v>48</v>
      </c>
      <c r="B95" s="681" t="s">
        <v>50</v>
      </c>
      <c r="C95" s="665" t="s">
        <v>521</v>
      </c>
      <c r="D95" s="142"/>
      <c r="E95" s="142"/>
      <c r="F95" s="142">
        <v>45005</v>
      </c>
      <c r="G95" s="142"/>
      <c r="H95" s="142"/>
      <c r="I95" s="142"/>
      <c r="J95" s="142"/>
      <c r="K95" s="38"/>
      <c r="L95" s="38"/>
      <c r="M95" s="38"/>
      <c r="N95" s="38"/>
      <c r="O95" s="38"/>
      <c r="P95" s="43"/>
      <c r="Q95" s="23"/>
      <c r="R95" s="21"/>
    </row>
    <row r="96" spans="1:18" ht="19.5" customHeight="1">
      <c r="A96" s="679"/>
      <c r="B96" s="715"/>
      <c r="C96" s="666"/>
      <c r="D96" s="138"/>
      <c r="E96" s="138"/>
      <c r="F96" s="138">
        <v>0.7083333333333334</v>
      </c>
      <c r="G96" s="138"/>
      <c r="H96" s="138"/>
      <c r="I96" s="138"/>
      <c r="J96" s="138"/>
      <c r="K96" s="40"/>
      <c r="L96" s="40"/>
      <c r="M96" s="40"/>
      <c r="N96" s="40"/>
      <c r="O96" s="40"/>
      <c r="P96" s="44"/>
      <c r="Q96" s="23"/>
      <c r="R96" s="21"/>
    </row>
    <row r="97" spans="1:18" ht="19.5" customHeight="1">
      <c r="A97" s="680"/>
      <c r="B97" s="716"/>
      <c r="C97" s="667"/>
      <c r="D97" s="136"/>
      <c r="E97" s="136"/>
      <c r="F97" s="137" t="s">
        <v>683</v>
      </c>
      <c r="G97" s="136"/>
      <c r="H97" s="136"/>
      <c r="I97" s="136"/>
      <c r="J97" s="136"/>
      <c r="K97" s="41"/>
      <c r="L97" s="41"/>
      <c r="M97" s="41"/>
      <c r="N97" s="41"/>
      <c r="O97" s="41"/>
      <c r="P97" s="45"/>
      <c r="Q97" s="23"/>
      <c r="R97" s="21"/>
    </row>
    <row r="98" spans="1:18" ht="19.5" customHeight="1">
      <c r="A98" s="673" t="s">
        <v>48</v>
      </c>
      <c r="B98" s="681" t="s">
        <v>51</v>
      </c>
      <c r="C98" s="665" t="s">
        <v>521</v>
      </c>
      <c r="D98" s="142"/>
      <c r="E98" s="142"/>
      <c r="F98" s="142">
        <v>45005</v>
      </c>
      <c r="G98" s="142"/>
      <c r="H98" s="142"/>
      <c r="I98" s="142"/>
      <c r="J98" s="142"/>
      <c r="K98" s="38"/>
      <c r="L98" s="38"/>
      <c r="M98" s="38"/>
      <c r="N98" s="38"/>
      <c r="O98" s="38"/>
      <c r="P98" s="43"/>
      <c r="Q98" s="23"/>
      <c r="R98" s="21"/>
    </row>
    <row r="99" spans="1:18" ht="19.5" customHeight="1">
      <c r="A99" s="679"/>
      <c r="B99" s="715"/>
      <c r="C99" s="666"/>
      <c r="D99" s="138"/>
      <c r="E99" s="138"/>
      <c r="F99" s="138">
        <v>0.7083333333333334</v>
      </c>
      <c r="G99" s="138"/>
      <c r="H99" s="138"/>
      <c r="I99" s="138"/>
      <c r="J99" s="138"/>
      <c r="K99" s="40"/>
      <c r="L99" s="40"/>
      <c r="M99" s="40"/>
      <c r="N99" s="40"/>
      <c r="O99" s="40"/>
      <c r="P99" s="44"/>
      <c r="Q99" s="23"/>
      <c r="R99" s="21"/>
    </row>
    <row r="100" spans="1:18" ht="19.5" customHeight="1">
      <c r="A100" s="680"/>
      <c r="B100" s="716"/>
      <c r="C100" s="667"/>
      <c r="D100" s="136"/>
      <c r="E100" s="136"/>
      <c r="F100" s="137" t="s">
        <v>683</v>
      </c>
      <c r="G100" s="136"/>
      <c r="H100" s="136"/>
      <c r="I100" s="136"/>
      <c r="J100" s="136"/>
      <c r="K100" s="41"/>
      <c r="L100" s="41"/>
      <c r="M100" s="41"/>
      <c r="N100" s="41"/>
      <c r="O100" s="41"/>
      <c r="P100" s="45"/>
      <c r="Q100" s="23"/>
      <c r="R100" s="21"/>
    </row>
    <row r="101" spans="1:18" ht="19.5" customHeight="1">
      <c r="A101" s="673" t="s">
        <v>48</v>
      </c>
      <c r="B101" s="681" t="s">
        <v>52</v>
      </c>
      <c r="C101" s="665" t="s">
        <v>521</v>
      </c>
      <c r="D101" s="142"/>
      <c r="E101" s="142"/>
      <c r="F101" s="142"/>
      <c r="G101" s="142"/>
      <c r="H101" s="142">
        <v>45051</v>
      </c>
      <c r="I101" s="142"/>
      <c r="J101" s="142"/>
      <c r="K101" s="38"/>
      <c r="L101" s="38"/>
      <c r="M101" s="38"/>
      <c r="N101" s="38"/>
      <c r="O101" s="38"/>
      <c r="P101" s="43"/>
      <c r="Q101" s="23"/>
      <c r="R101" s="21"/>
    </row>
    <row r="102" spans="1:18" ht="19.5" customHeight="1">
      <c r="A102" s="679"/>
      <c r="B102" s="715"/>
      <c r="C102" s="666"/>
      <c r="D102" s="138"/>
      <c r="E102" s="138"/>
      <c r="F102" s="138"/>
      <c r="G102" s="138"/>
      <c r="H102" s="138">
        <v>0.7083333333333334</v>
      </c>
      <c r="I102" s="138"/>
      <c r="J102" s="138"/>
      <c r="K102" s="40"/>
      <c r="L102" s="40"/>
      <c r="M102" s="40"/>
      <c r="N102" s="40"/>
      <c r="O102" s="40"/>
      <c r="P102" s="44"/>
      <c r="Q102" s="23"/>
      <c r="R102" s="21"/>
    </row>
    <row r="103" spans="1:18" ht="19.5" customHeight="1">
      <c r="A103" s="680"/>
      <c r="B103" s="716"/>
      <c r="C103" s="667"/>
      <c r="D103" s="136"/>
      <c r="E103" s="136"/>
      <c r="F103" s="136"/>
      <c r="G103" s="136"/>
      <c r="H103" s="137" t="s">
        <v>683</v>
      </c>
      <c r="I103" s="136"/>
      <c r="J103" s="136"/>
      <c r="K103" s="41"/>
      <c r="L103" s="41"/>
      <c r="M103" s="41"/>
      <c r="N103" s="41"/>
      <c r="O103" s="41"/>
      <c r="P103" s="45"/>
      <c r="Q103" s="23"/>
      <c r="R103" s="21"/>
    </row>
    <row r="104" spans="1:17" s="119" customFormat="1" ht="19.5" customHeight="1">
      <c r="A104" s="673" t="s">
        <v>40</v>
      </c>
      <c r="B104" s="681" t="s">
        <v>655</v>
      </c>
      <c r="C104" s="665" t="s">
        <v>521</v>
      </c>
      <c r="D104" s="122"/>
      <c r="E104" s="116"/>
      <c r="F104" s="38">
        <v>45010</v>
      </c>
      <c r="G104" s="122"/>
      <c r="H104" s="112"/>
      <c r="I104" s="122"/>
      <c r="J104" s="122"/>
      <c r="K104" s="116"/>
      <c r="L104" s="122"/>
      <c r="M104" s="122"/>
      <c r="N104" s="116"/>
      <c r="O104" s="122"/>
      <c r="P104" s="123"/>
      <c r="Q104" s="120"/>
    </row>
    <row r="105" spans="1:17" s="119" customFormat="1" ht="19.5" customHeight="1">
      <c r="A105" s="679"/>
      <c r="B105" s="682"/>
      <c r="C105" s="666"/>
      <c r="D105" s="122"/>
      <c r="E105" s="116"/>
      <c r="F105" s="40">
        <v>0.7083333333333334</v>
      </c>
      <c r="G105" s="122"/>
      <c r="H105" s="112"/>
      <c r="I105" s="122"/>
      <c r="J105" s="122"/>
      <c r="K105" s="116"/>
      <c r="L105" s="122"/>
      <c r="M105" s="122"/>
      <c r="N105" s="116"/>
      <c r="O105" s="122"/>
      <c r="P105" s="123"/>
      <c r="Q105" s="120"/>
    </row>
    <row r="106" spans="1:17" s="119" customFormat="1" ht="19.5" customHeight="1">
      <c r="A106" s="680"/>
      <c r="B106" s="683"/>
      <c r="C106" s="667"/>
      <c r="D106" s="122"/>
      <c r="E106" s="116"/>
      <c r="F106" s="46" t="s">
        <v>197</v>
      </c>
      <c r="G106" s="122"/>
      <c r="H106" s="112"/>
      <c r="I106" s="122"/>
      <c r="J106" s="122"/>
      <c r="K106" s="116"/>
      <c r="L106" s="122"/>
      <c r="M106" s="122"/>
      <c r="N106" s="116"/>
      <c r="O106" s="122"/>
      <c r="P106" s="123"/>
      <c r="Q106" s="120"/>
    </row>
    <row r="107" spans="1:18" ht="19.5" customHeight="1">
      <c r="A107" s="668" t="s">
        <v>476</v>
      </c>
      <c r="B107" s="702" t="s">
        <v>421</v>
      </c>
      <c r="C107" s="665" t="s">
        <v>521</v>
      </c>
      <c r="D107" s="38"/>
      <c r="E107" s="124"/>
      <c r="F107" s="38">
        <v>44990</v>
      </c>
      <c r="G107" s="38"/>
      <c r="H107" s="124"/>
      <c r="I107" s="38"/>
      <c r="J107" s="38"/>
      <c r="K107" s="124"/>
      <c r="L107" s="38"/>
      <c r="M107" s="38"/>
      <c r="N107" s="124"/>
      <c r="O107" s="38"/>
      <c r="P107" s="43"/>
      <c r="Q107" s="23"/>
      <c r="R107" s="21"/>
    </row>
    <row r="108" spans="1:18" ht="19.5" customHeight="1">
      <c r="A108" s="724"/>
      <c r="B108" s="703"/>
      <c r="C108" s="666"/>
      <c r="D108" s="40"/>
      <c r="E108" s="21"/>
      <c r="F108" s="40">
        <v>0.7083333333333334</v>
      </c>
      <c r="G108" s="40"/>
      <c r="H108" s="21"/>
      <c r="I108" s="40"/>
      <c r="J108" s="40"/>
      <c r="K108" s="21"/>
      <c r="L108" s="40"/>
      <c r="M108" s="40"/>
      <c r="N108" s="21"/>
      <c r="O108" s="40"/>
      <c r="P108" s="44"/>
      <c r="Q108" s="23"/>
      <c r="R108" s="21"/>
    </row>
    <row r="109" spans="1:18" ht="19.5" customHeight="1">
      <c r="A109" s="725"/>
      <c r="B109" s="704"/>
      <c r="C109" s="667"/>
      <c r="D109" s="46"/>
      <c r="E109" s="55"/>
      <c r="F109" s="46" t="s">
        <v>197</v>
      </c>
      <c r="G109" s="46"/>
      <c r="H109" s="55"/>
      <c r="I109" s="46"/>
      <c r="J109" s="46"/>
      <c r="K109" s="55"/>
      <c r="L109" s="46"/>
      <c r="M109" s="46"/>
      <c r="N109" s="55"/>
      <c r="O109" s="41"/>
      <c r="P109" s="45"/>
      <c r="Q109" s="23"/>
      <c r="R109" s="21"/>
    </row>
    <row r="110" spans="1:18" ht="19.5" customHeight="1">
      <c r="A110" s="668" t="s">
        <v>482</v>
      </c>
      <c r="B110" s="721" t="s">
        <v>483</v>
      </c>
      <c r="C110" s="665" t="s">
        <v>521</v>
      </c>
      <c r="D110" s="54"/>
      <c r="E110" s="143"/>
      <c r="F110" s="54"/>
      <c r="G110" s="142">
        <v>45021</v>
      </c>
      <c r="H110" s="143"/>
      <c r="I110" s="54"/>
      <c r="J110" s="54"/>
      <c r="K110" s="21"/>
      <c r="L110" s="54"/>
      <c r="M110" s="54"/>
      <c r="N110" s="21"/>
      <c r="O110" s="54"/>
      <c r="P110" s="43"/>
      <c r="Q110" s="23"/>
      <c r="R110" s="21"/>
    </row>
    <row r="111" spans="1:18" ht="19.5" customHeight="1">
      <c r="A111" s="724"/>
      <c r="B111" s="722"/>
      <c r="C111" s="666"/>
      <c r="D111" s="40"/>
      <c r="E111" s="143"/>
      <c r="F111" s="40"/>
      <c r="G111" s="138">
        <v>0.7083333333333334</v>
      </c>
      <c r="H111" s="143"/>
      <c r="I111" s="40"/>
      <c r="J111" s="40"/>
      <c r="K111" s="21"/>
      <c r="L111" s="40"/>
      <c r="M111" s="40"/>
      <c r="N111" s="21"/>
      <c r="O111" s="40"/>
      <c r="P111" s="44"/>
      <c r="Q111" s="23"/>
      <c r="R111" s="21"/>
    </row>
    <row r="112" spans="1:18" ht="19.5" customHeight="1">
      <c r="A112" s="725"/>
      <c r="B112" s="723"/>
      <c r="C112" s="667"/>
      <c r="D112" s="46"/>
      <c r="E112" s="144"/>
      <c r="F112" s="46"/>
      <c r="G112" s="137" t="s">
        <v>683</v>
      </c>
      <c r="H112" s="144"/>
      <c r="I112" s="46"/>
      <c r="J112" s="46"/>
      <c r="K112" s="55"/>
      <c r="L112" s="46"/>
      <c r="M112" s="46"/>
      <c r="N112" s="55"/>
      <c r="O112" s="41"/>
      <c r="P112" s="45"/>
      <c r="Q112" s="23"/>
      <c r="R112" s="21"/>
    </row>
    <row r="113" spans="1:18" ht="19.5" customHeight="1">
      <c r="A113" s="668" t="s">
        <v>476</v>
      </c>
      <c r="B113" s="721" t="s">
        <v>514</v>
      </c>
      <c r="C113" s="665" t="s">
        <v>521</v>
      </c>
      <c r="D113" s="54"/>
      <c r="E113" s="143"/>
      <c r="F113" s="54"/>
      <c r="G113" s="142">
        <v>45021</v>
      </c>
      <c r="H113" s="143"/>
      <c r="I113" s="54"/>
      <c r="J113" s="54"/>
      <c r="K113" s="21"/>
      <c r="L113" s="54"/>
      <c r="M113" s="54"/>
      <c r="N113" s="21"/>
      <c r="O113" s="54"/>
      <c r="P113" s="43"/>
      <c r="Q113" s="23"/>
      <c r="R113" s="21"/>
    </row>
    <row r="114" spans="1:18" ht="19.5" customHeight="1">
      <c r="A114" s="724"/>
      <c r="B114" s="722"/>
      <c r="C114" s="666"/>
      <c r="D114" s="40"/>
      <c r="E114" s="143"/>
      <c r="F114" s="40"/>
      <c r="G114" s="138">
        <v>0.7083333333333334</v>
      </c>
      <c r="H114" s="143"/>
      <c r="I114" s="40"/>
      <c r="J114" s="40"/>
      <c r="K114" s="21"/>
      <c r="L114" s="40"/>
      <c r="M114" s="40"/>
      <c r="N114" s="21"/>
      <c r="O114" s="40"/>
      <c r="P114" s="44"/>
      <c r="Q114" s="23"/>
      <c r="R114" s="21"/>
    </row>
    <row r="115" spans="1:18" ht="19.5" customHeight="1">
      <c r="A115" s="725"/>
      <c r="B115" s="723"/>
      <c r="C115" s="667"/>
      <c r="D115" s="46"/>
      <c r="E115" s="144"/>
      <c r="F115" s="46"/>
      <c r="G115" s="137" t="s">
        <v>683</v>
      </c>
      <c r="H115" s="144"/>
      <c r="I115" s="46"/>
      <c r="J115" s="46"/>
      <c r="K115" s="55"/>
      <c r="L115" s="46"/>
      <c r="M115" s="46"/>
      <c r="N115" s="55"/>
      <c r="O115" s="41"/>
      <c r="P115" s="45"/>
      <c r="Q115" s="23"/>
      <c r="R115" s="21"/>
    </row>
    <row r="116" spans="1:18" ht="19.5" customHeight="1">
      <c r="A116" s="668" t="s">
        <v>516</v>
      </c>
      <c r="B116" s="721" t="s">
        <v>515</v>
      </c>
      <c r="C116" s="665" t="s">
        <v>521</v>
      </c>
      <c r="D116" s="54"/>
      <c r="E116" s="143"/>
      <c r="F116" s="38">
        <v>44990</v>
      </c>
      <c r="G116" s="54"/>
      <c r="H116" s="143"/>
      <c r="I116" s="54"/>
      <c r="J116" s="54"/>
      <c r="K116" s="21"/>
      <c r="L116" s="54"/>
      <c r="M116" s="54"/>
      <c r="N116" s="21"/>
      <c r="O116" s="54"/>
      <c r="P116" s="43"/>
      <c r="Q116" s="23"/>
      <c r="R116" s="21"/>
    </row>
    <row r="117" spans="1:18" ht="19.5" customHeight="1">
      <c r="A117" s="724"/>
      <c r="B117" s="722"/>
      <c r="C117" s="666"/>
      <c r="D117" s="40"/>
      <c r="E117" s="143"/>
      <c r="F117" s="40">
        <v>0.7083333333333334</v>
      </c>
      <c r="G117" s="40"/>
      <c r="H117" s="143"/>
      <c r="I117" s="40"/>
      <c r="J117" s="40"/>
      <c r="K117" s="21"/>
      <c r="L117" s="40"/>
      <c r="M117" s="40"/>
      <c r="N117" s="21"/>
      <c r="O117" s="40"/>
      <c r="P117" s="44"/>
      <c r="Q117" s="23"/>
      <c r="R117" s="21"/>
    </row>
    <row r="118" spans="1:18" ht="19.5" customHeight="1">
      <c r="A118" s="725"/>
      <c r="B118" s="723"/>
      <c r="C118" s="667"/>
      <c r="D118" s="46"/>
      <c r="E118" s="144"/>
      <c r="F118" s="46" t="s">
        <v>683</v>
      </c>
      <c r="G118" s="46"/>
      <c r="H118" s="144"/>
      <c r="I118" s="46"/>
      <c r="J118" s="46"/>
      <c r="K118" s="55"/>
      <c r="L118" s="46"/>
      <c r="M118" s="46"/>
      <c r="N118" s="55"/>
      <c r="O118" s="41"/>
      <c r="P118" s="45"/>
      <c r="Q118" s="23"/>
      <c r="R118" s="21"/>
    </row>
    <row r="270" ht="96.75">
      <c r="E270" s="48" t="s">
        <v>164</v>
      </c>
    </row>
  </sheetData>
  <sheetProtection selectLockedCells="1" selectUnlockedCells="1"/>
  <mergeCells count="121">
    <mergeCell ref="A113:A115"/>
    <mergeCell ref="A116:A118"/>
    <mergeCell ref="B116:B118"/>
    <mergeCell ref="C116:C118"/>
    <mergeCell ref="C107:C109"/>
    <mergeCell ref="A86:A88"/>
    <mergeCell ref="B86:B88"/>
    <mergeCell ref="C86:C88"/>
    <mergeCell ref="A110:A112"/>
    <mergeCell ref="B110:B112"/>
    <mergeCell ref="C110:C112"/>
    <mergeCell ref="B35:B37"/>
    <mergeCell ref="C35:C37"/>
    <mergeCell ref="A44:A46"/>
    <mergeCell ref="B113:B115"/>
    <mergeCell ref="C113:C115"/>
    <mergeCell ref="A92:A94"/>
    <mergeCell ref="B92:B94"/>
    <mergeCell ref="C92:C94"/>
    <mergeCell ref="A107:A109"/>
    <mergeCell ref="B107:B109"/>
    <mergeCell ref="C38:C40"/>
    <mergeCell ref="A41:A43"/>
    <mergeCell ref="B41:B43"/>
    <mergeCell ref="C41:C43"/>
    <mergeCell ref="A104:A106"/>
    <mergeCell ref="A101:A103"/>
    <mergeCell ref="B101:B103"/>
    <mergeCell ref="C101:C103"/>
    <mergeCell ref="A98:A100"/>
    <mergeCell ref="A35:A37"/>
    <mergeCell ref="A53:A55"/>
    <mergeCell ref="A50:A52"/>
    <mergeCell ref="B50:B52"/>
    <mergeCell ref="C50:C52"/>
    <mergeCell ref="B47:B49"/>
    <mergeCell ref="B44:B46"/>
    <mergeCell ref="C44:C46"/>
    <mergeCell ref="A38:A40"/>
    <mergeCell ref="B68:B70"/>
    <mergeCell ref="B98:B100"/>
    <mergeCell ref="C98:C100"/>
    <mergeCell ref="B53:B55"/>
    <mergeCell ref="C53:C55"/>
    <mergeCell ref="A59:A61"/>
    <mergeCell ref="A56:A58"/>
    <mergeCell ref="B56:B58"/>
    <mergeCell ref="C56:C58"/>
    <mergeCell ref="B59:B61"/>
    <mergeCell ref="A95:A97"/>
    <mergeCell ref="B95:B97"/>
    <mergeCell ref="C95:C97"/>
    <mergeCell ref="A89:A91"/>
    <mergeCell ref="B89:B91"/>
    <mergeCell ref="C89:C91"/>
    <mergeCell ref="A62:A64"/>
    <mergeCell ref="B62:B64"/>
    <mergeCell ref="C62:C64"/>
    <mergeCell ref="C59:C61"/>
    <mergeCell ref="A26:A28"/>
    <mergeCell ref="B38:B40"/>
    <mergeCell ref="A29:A31"/>
    <mergeCell ref="B29:B31"/>
    <mergeCell ref="A47:A49"/>
    <mergeCell ref="C47:C49"/>
    <mergeCell ref="C17:C19"/>
    <mergeCell ref="A11:A13"/>
    <mergeCell ref="A6:D6"/>
    <mergeCell ref="A9:A10"/>
    <mergeCell ref="C29:C31"/>
    <mergeCell ref="A32:A34"/>
    <mergeCell ref="B32:B34"/>
    <mergeCell ref="C32:C34"/>
    <mergeCell ref="A20:A22"/>
    <mergeCell ref="B20:B22"/>
    <mergeCell ref="C20:C22"/>
    <mergeCell ref="A23:A25"/>
    <mergeCell ref="B23:B25"/>
    <mergeCell ref="C23:C25"/>
    <mergeCell ref="A1:P1"/>
    <mergeCell ref="A2:P2"/>
    <mergeCell ref="A14:A16"/>
    <mergeCell ref="B14:B16"/>
    <mergeCell ref="C14:C16"/>
    <mergeCell ref="A17:A19"/>
    <mergeCell ref="C3:D3"/>
    <mergeCell ref="A5:D5"/>
    <mergeCell ref="A4:D4"/>
    <mergeCell ref="M6:P6"/>
    <mergeCell ref="C68:C70"/>
    <mergeCell ref="A71:A73"/>
    <mergeCell ref="B71:B73"/>
    <mergeCell ref="C71:C73"/>
    <mergeCell ref="B26:B28"/>
    <mergeCell ref="C26:C28"/>
    <mergeCell ref="M7:P7"/>
    <mergeCell ref="B11:B13"/>
    <mergeCell ref="B9:B10"/>
    <mergeCell ref="C9:C10"/>
    <mergeCell ref="C11:C13"/>
    <mergeCell ref="D9:O9"/>
    <mergeCell ref="B104:B106"/>
    <mergeCell ref="C104:C106"/>
    <mergeCell ref="B65:B67"/>
    <mergeCell ref="A77:A79"/>
    <mergeCell ref="B77:B79"/>
    <mergeCell ref="C77:C79"/>
    <mergeCell ref="A80:A82"/>
    <mergeCell ref="A74:A76"/>
    <mergeCell ref="B74:B76"/>
    <mergeCell ref="C74:C76"/>
    <mergeCell ref="B80:B82"/>
    <mergeCell ref="C80:C82"/>
    <mergeCell ref="A83:A85"/>
    <mergeCell ref="B83:B85"/>
    <mergeCell ref="C83:C85"/>
    <mergeCell ref="A3:B3"/>
    <mergeCell ref="A65:A67"/>
    <mergeCell ref="C65:C67"/>
    <mergeCell ref="B17:B19"/>
    <mergeCell ref="A68:A70"/>
  </mergeCells>
  <hyperlinks>
    <hyperlink ref="B11:B13" location="公庫收支月報!A1" display="公庫收支月報"/>
    <hyperlink ref="Q13" location="預告統計資料發布時間表!A1" display="(105年7月)"/>
    <hyperlink ref="R13" location="'105年9月公庫收支'!A1" display="(105年8月)"/>
    <hyperlink ref="S13" location="預告統計資料發布時間表!A1" display="(105年9月)"/>
    <hyperlink ref="T13" location="預告統計資料發布時間表!A1" display="(105年10月)"/>
    <hyperlink ref="U13" location="預告統計資料發布時間表!A1" display="(105年11月)"/>
    <hyperlink ref="B14:B16" location="資源回收成果統計!A1" display="資源回收成果統計"/>
    <hyperlink ref="B17:B19" location="一般垃圾及廚餘清理狀況!A1" display="一般垃圾及廚餘清理狀況"/>
    <hyperlink ref="B68:B70" location="辦理調解業務概況!A1" display="辦理調解業務概況"/>
    <hyperlink ref="B71:B73" location="調解委員會組織概況!A1" display="調解委員會組織概況"/>
    <hyperlink ref="B74:B76" location="辦理調解方式概況!A1" display="辦理調解方式概況"/>
    <hyperlink ref="B50:B52" location="推行社區發展工作概況!A1" display="推行社區發展工作概況"/>
    <hyperlink ref="B53:B55" location="環保人員概況!A1" display="環保人員概況"/>
    <hyperlink ref="B89:B91" location="公墓設施使用概況!A1" display="公墓設施使用概況"/>
    <hyperlink ref="B92:B94" location="'骨灰(骸)存放設施使用概況'!A1" display="骨灰(骸)存放設施使用概況"/>
    <hyperlink ref="B95:B97" location="殯葬管理業務概況!A1" display="殯葬管理業務概況"/>
    <hyperlink ref="B98:B100" location="殯儀館設施概況!A1" display="殯儀館設施概況"/>
    <hyperlink ref="B101:B103" location="火化場設施概況!A1" display="火化場設施概況"/>
    <hyperlink ref="B47:B49" location="列冊需關懷獨居老人人數及服務概況!A1" display="列冊需關懷獨居老人人數及服務概況"/>
    <hyperlink ref="B62:B64" location="環境保護決算概況!A1" display="環境保護決算概況"/>
    <hyperlink ref="B59:B61" location="環境保護預算概況!A1" display="環境保護預算概況"/>
    <hyperlink ref="B56:B58" location="'垃圾處理場(廠)及垃圾回收清除車輛統計'!A1" display="垃圾處理場(廠)及垃圾回收清除車輛統計"/>
    <hyperlink ref="B20:B22" location="'停車位概況-都市計畫區內路外'!A1" display="停車位概況－都市計畫區內路外"/>
    <hyperlink ref="B23:B25" location="'停車位概況-都市計畫區外路外'!A1" display="停車位概況-都市計畫區外路外"/>
    <hyperlink ref="B26:B28" location="'停車位概況-路邊停車位'!A1" display="停車位概況-路邊停車位"/>
    <hyperlink ref="B29:B31" location="'停車位概況-區內路外身心障礙者專用停車位'!A1" display="停車位概況-區內路外身心障礙者專用停車位"/>
    <hyperlink ref="B32:B34" location="'停車位概況-區外路外身心障礙者專用停車位'!A1" display="停車位概況-區外路外身心障礙者專用停車位"/>
    <hyperlink ref="B35:B37" location="'停車位概況-路邊身心障礙者專用停車位'!A1" display="停車位概況-路邊身心障礙者專用停車位"/>
    <hyperlink ref="B38:B40" location="'停車位概況-區內路外電動車專用停車位'!A1" display="停車位概況-區內路外電動車專用停車位"/>
    <hyperlink ref="B41:B43" location="'停車位概況-區外路外電動車專用停車位'!A1" display="停車位概況-區外路外電動車專用停車位"/>
    <hyperlink ref="B44:B46" location="'停車位概況-路邊電動車專用停車位'!A1" display="停車位概況-路邊電動車專用停車位"/>
    <hyperlink ref="B107:B109" location="農路改善及維護工程!A1" display="農路改善及維護工程"/>
    <hyperlink ref="B77:B79" location="宗教財團法人概況!A1" display="宗教財團法人概況"/>
    <hyperlink ref="B80:B82" location="寺廟登記概況!A1" display="寺廟登記概況"/>
    <hyperlink ref="B83:B85" location="'教會（堂）概況'!A1" display="宗教財團法人概況"/>
    <hyperlink ref="B86:B88" location="宗教團體興辦公益慈善及社會教化事業概況!A1" display="宗教團體興辦公益慈善及社會教化事業概況"/>
    <hyperlink ref="B110:B112" location="農耕土地面積!A1" display="農耕土地面積"/>
    <hyperlink ref="B113:B115" location="有效農機使用證之農機數量!A1" display="有效農機使用證之農機數量"/>
    <hyperlink ref="B116:B118" location="天然災害水土保持設施損失情形!A1" display="天然災害水土保持設施損失情形"/>
    <hyperlink ref="B104:B106" location="公共造產成果概況!A1" display="公共造產成果概況"/>
    <hyperlink ref="B65:B67" location="治山防災整體治理工程!A1" display="治山防災整體治理工程"/>
    <hyperlink ref="D16" location="'112-12-資收'!A1" display="(112年12月)"/>
    <hyperlink ref="D19" location="'112-12-垃圾'!A1" display="(112年12月)"/>
    <hyperlink ref="D22" location="'112-4區內路外'!A1" display="(112年第四季)"/>
    <hyperlink ref="D25" location="'112-4區外路外'!A1" display="(112年第四季)"/>
    <hyperlink ref="D28" location="'112-4路邊'!A1" display="(112年第四季)"/>
    <hyperlink ref="D31" location="'112-4區內路外身障'!A1" display="(112年第四季)"/>
    <hyperlink ref="D34" location="'112-4區外路外身障'!A1" display="(112年第四季)"/>
    <hyperlink ref="D37" location="'112-4路邊身障'!A1" display="(112年第四季)"/>
    <hyperlink ref="D40" location="'112-4區內路外電動'!A1" display="(112年第四季)"/>
    <hyperlink ref="D43" location="'112-4區外路外電動'!A1" display="(112年第四季)"/>
    <hyperlink ref="D46" location="'112-4路邊電動'!A1" display="(112年第四季)"/>
    <hyperlink ref="E49" location="'112-4獨居老人'!A1" display="(112年第四季)"/>
    <hyperlink ref="F52" location="'112-社區發展'!A1" display="(112年)"/>
    <hyperlink ref="E70" location="'112調解業務'!A1" display="(112年)"/>
    <hyperlink ref="E73" location="'112調解委員會組織'!A1" display="(112年)"/>
    <hyperlink ref="E76" location="'112調解方式'!A1" display="(112年)"/>
    <hyperlink ref="G82" location="'112寺廟登記'!A1" display="(112年)"/>
    <hyperlink ref="F85" location="'112教 會（堂）'!A1" display="(112年)"/>
    <hyperlink ref="G88" location="'112宗教團體興辦公益慈善及社會教化事業'!A1" display="(112年)"/>
    <hyperlink ref="F79" location="'112宗教財團法人'!A1" display="(112年)"/>
  </hyperlinks>
  <printOptions/>
  <pageMargins left="0.58" right="0.48" top="0.9448818897637796" bottom="0.9448818897637796" header="0.31496062992125984" footer="0.31496062992125984"/>
  <pageSetup fitToHeight="0" fitToWidth="1" horizontalDpi="600" verticalDpi="600" orientation="landscape" paperSize="8" scale="85" r:id="rId1"/>
</worksheet>
</file>

<file path=xl/worksheets/sheet10.xml><?xml version="1.0" encoding="utf-8"?>
<worksheet xmlns="http://schemas.openxmlformats.org/spreadsheetml/2006/main" xmlns:r="http://schemas.openxmlformats.org/officeDocument/2006/relationships">
  <sheetPr>
    <tabColor theme="0" tint="-0.04997999966144562"/>
  </sheetPr>
  <dimension ref="A1:B34"/>
  <sheetViews>
    <sheetView zoomScalePageLayoutView="0" workbookViewId="0" topLeftCell="A1">
      <selection activeCell="A7" sqref="A7"/>
    </sheetView>
  </sheetViews>
  <sheetFormatPr defaultColWidth="9.00390625" defaultRowHeight="15.75"/>
  <cols>
    <col min="1" max="1" width="93.625" style="0" customWidth="1"/>
  </cols>
  <sheetData>
    <row r="1" spans="1:2" ht="19.5">
      <c r="A1" s="12" t="s">
        <v>724</v>
      </c>
      <c r="B1" s="1" t="s">
        <v>15</v>
      </c>
    </row>
    <row r="2" ht="19.5">
      <c r="A2" s="13" t="s">
        <v>519</v>
      </c>
    </row>
    <row r="3" ht="19.5">
      <c r="A3" s="13" t="s">
        <v>276</v>
      </c>
    </row>
    <row r="4" ht="19.5">
      <c r="A4" s="14" t="s">
        <v>3</v>
      </c>
    </row>
    <row r="5" ht="19.5">
      <c r="A5" s="73" t="s">
        <v>715</v>
      </c>
    </row>
    <row r="6" ht="19.5">
      <c r="A6" s="73" t="s">
        <v>760</v>
      </c>
    </row>
    <row r="7" ht="19.5">
      <c r="A7" s="78" t="s">
        <v>761</v>
      </c>
    </row>
    <row r="8" ht="19.5">
      <c r="A8" s="78" t="s">
        <v>756</v>
      </c>
    </row>
    <row r="9" ht="19.5">
      <c r="A9" s="78" t="s">
        <v>759</v>
      </c>
    </row>
    <row r="10" ht="19.5">
      <c r="A10" s="72" t="s">
        <v>4</v>
      </c>
    </row>
    <row r="11" ht="19.5">
      <c r="A11" s="73" t="s">
        <v>538</v>
      </c>
    </row>
    <row r="12" ht="78.75">
      <c r="A12" s="74" t="s">
        <v>753</v>
      </c>
    </row>
    <row r="13" ht="19.5">
      <c r="A13" s="14" t="s">
        <v>6</v>
      </c>
    </row>
    <row r="14" ht="78.75">
      <c r="A14" s="18" t="s">
        <v>700</v>
      </c>
    </row>
    <row r="15" ht="19.5">
      <c r="A15" s="10" t="s">
        <v>225</v>
      </c>
    </row>
    <row r="16" ht="19.5">
      <c r="A16" s="9" t="s">
        <v>7</v>
      </c>
    </row>
    <row r="17" ht="39">
      <c r="A17" s="10" t="s">
        <v>278</v>
      </c>
    </row>
    <row r="18" ht="39">
      <c r="A18" s="10" t="s">
        <v>279</v>
      </c>
    </row>
    <row r="19" ht="39">
      <c r="A19" s="10" t="s">
        <v>280</v>
      </c>
    </row>
    <row r="20" ht="19.5">
      <c r="A20" s="10" t="s">
        <v>281</v>
      </c>
    </row>
    <row r="21" ht="19.5">
      <c r="A21" s="10" t="s">
        <v>282</v>
      </c>
    </row>
    <row r="22" ht="19.5">
      <c r="A22" s="10" t="s">
        <v>234</v>
      </c>
    </row>
    <row r="23" ht="39">
      <c r="A23" s="10" t="s">
        <v>277</v>
      </c>
    </row>
    <row r="24" ht="19.5">
      <c r="A24" s="10" t="s">
        <v>135</v>
      </c>
    </row>
    <row r="25" ht="19.5">
      <c r="A25" s="60" t="s">
        <v>543</v>
      </c>
    </row>
    <row r="26" ht="19.5">
      <c r="A26" s="60" t="s">
        <v>9</v>
      </c>
    </row>
    <row r="27" ht="19.5">
      <c r="A27" s="71" t="s">
        <v>10</v>
      </c>
    </row>
    <row r="28" ht="39">
      <c r="A28" s="60" t="s">
        <v>544</v>
      </c>
    </row>
    <row r="29" ht="39">
      <c r="A29" s="60" t="s">
        <v>236</v>
      </c>
    </row>
    <row r="30" ht="19.5">
      <c r="A30" s="71" t="s">
        <v>11</v>
      </c>
    </row>
    <row r="31" ht="39">
      <c r="A31" s="60" t="s">
        <v>545</v>
      </c>
    </row>
    <row r="32" ht="19.5">
      <c r="A32" s="60" t="s">
        <v>39</v>
      </c>
    </row>
    <row r="33" ht="39">
      <c r="A33" s="69" t="s">
        <v>14</v>
      </c>
    </row>
    <row r="34" ht="20.25" thickBot="1">
      <c r="A34" s="70"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0" tint="-0.04997999966144562"/>
  </sheetPr>
  <dimension ref="A1:B35"/>
  <sheetViews>
    <sheetView zoomScalePageLayoutView="0" workbookViewId="0" topLeftCell="A1">
      <selection activeCell="A7" sqref="A7"/>
    </sheetView>
  </sheetViews>
  <sheetFormatPr defaultColWidth="9.00390625" defaultRowHeight="15.75"/>
  <cols>
    <col min="1" max="1" width="93.625" style="0" customWidth="1"/>
  </cols>
  <sheetData>
    <row r="1" spans="1:2" ht="19.5">
      <c r="A1" s="12" t="s">
        <v>725</v>
      </c>
      <c r="B1" s="1" t="s">
        <v>15</v>
      </c>
    </row>
    <row r="2" ht="19.5">
      <c r="A2" s="13" t="s">
        <v>519</v>
      </c>
    </row>
    <row r="3" ht="19.5">
      <c r="A3" s="13" t="s">
        <v>283</v>
      </c>
    </row>
    <row r="4" ht="19.5">
      <c r="A4" s="14" t="s">
        <v>3</v>
      </c>
    </row>
    <row r="5" ht="19.5">
      <c r="A5" s="73" t="s">
        <v>715</v>
      </c>
    </row>
    <row r="6" ht="19.5">
      <c r="A6" s="73" t="s">
        <v>760</v>
      </c>
    </row>
    <row r="7" ht="19.5">
      <c r="A7" s="79" t="s">
        <v>761</v>
      </c>
    </row>
    <row r="8" ht="19.5">
      <c r="A8" s="79" t="s">
        <v>756</v>
      </c>
    </row>
    <row r="9" ht="19.5">
      <c r="A9" s="79" t="s">
        <v>759</v>
      </c>
    </row>
    <row r="10" ht="19.5">
      <c r="A10" s="72" t="s">
        <v>4</v>
      </c>
    </row>
    <row r="11" ht="19.5">
      <c r="A11" s="73" t="s">
        <v>538</v>
      </c>
    </row>
    <row r="12" ht="78.75">
      <c r="A12" s="74" t="s">
        <v>753</v>
      </c>
    </row>
    <row r="13" ht="19.5">
      <c r="A13" s="14" t="s">
        <v>6</v>
      </c>
    </row>
    <row r="14" ht="59.25">
      <c r="A14" s="18" t="s">
        <v>701</v>
      </c>
    </row>
    <row r="15" ht="19.5">
      <c r="A15" s="10" t="s">
        <v>225</v>
      </c>
    </row>
    <row r="16" ht="19.5">
      <c r="A16" s="9" t="s">
        <v>7</v>
      </c>
    </row>
    <row r="17" ht="39">
      <c r="A17" s="10" t="s">
        <v>284</v>
      </c>
    </row>
    <row r="18" ht="39">
      <c r="A18" s="10" t="s">
        <v>285</v>
      </c>
    </row>
    <row r="19" ht="19.5">
      <c r="A19" s="10" t="s">
        <v>286</v>
      </c>
    </row>
    <row r="20" ht="19.5">
      <c r="A20" s="10" t="s">
        <v>287</v>
      </c>
    </row>
    <row r="21" ht="19.5">
      <c r="A21" s="10" t="s">
        <v>288</v>
      </c>
    </row>
    <row r="22" ht="19.5">
      <c r="A22" s="10" t="s">
        <v>289</v>
      </c>
    </row>
    <row r="23" ht="19.5">
      <c r="A23" s="10" t="s">
        <v>234</v>
      </c>
    </row>
    <row r="24" ht="19.5">
      <c r="A24" s="10" t="s">
        <v>267</v>
      </c>
    </row>
    <row r="25" ht="19.5">
      <c r="A25" s="10" t="s">
        <v>135</v>
      </c>
    </row>
    <row r="26" ht="19.5">
      <c r="A26" s="10" t="s">
        <v>546</v>
      </c>
    </row>
    <row r="27" ht="19.5">
      <c r="A27" s="10" t="s">
        <v>9</v>
      </c>
    </row>
    <row r="28" ht="19.5">
      <c r="A28" s="14" t="s">
        <v>10</v>
      </c>
    </row>
    <row r="29" ht="39">
      <c r="A29" s="10" t="s">
        <v>547</v>
      </c>
    </row>
    <row r="30" ht="39">
      <c r="A30" s="10" t="s">
        <v>236</v>
      </c>
    </row>
    <row r="31" ht="19.5">
      <c r="A31" s="14" t="s">
        <v>11</v>
      </c>
    </row>
    <row r="32" ht="39">
      <c r="A32" s="10" t="s">
        <v>290</v>
      </c>
    </row>
    <row r="33" ht="19.5">
      <c r="A33" s="10" t="s">
        <v>39</v>
      </c>
    </row>
    <row r="34" ht="39">
      <c r="A34" s="15" t="s">
        <v>14</v>
      </c>
    </row>
    <row r="35" ht="20.25" thickBot="1">
      <c r="A35" s="16"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tint="-0.04997999966144562"/>
  </sheetPr>
  <dimension ref="A1:B35"/>
  <sheetViews>
    <sheetView zoomScalePageLayoutView="0" workbookViewId="0" topLeftCell="A1">
      <selection activeCell="A7" sqref="A7"/>
    </sheetView>
  </sheetViews>
  <sheetFormatPr defaultColWidth="9.00390625" defaultRowHeight="15.75"/>
  <cols>
    <col min="1" max="1" width="93.625" style="0" customWidth="1"/>
  </cols>
  <sheetData>
    <row r="1" spans="1:2" ht="19.5">
      <c r="A1" s="12" t="s">
        <v>726</v>
      </c>
      <c r="B1" s="1" t="s">
        <v>15</v>
      </c>
    </row>
    <row r="2" ht="19.5">
      <c r="A2" s="13" t="s">
        <v>519</v>
      </c>
    </row>
    <row r="3" ht="19.5">
      <c r="A3" s="13" t="s">
        <v>291</v>
      </c>
    </row>
    <row r="4" ht="19.5">
      <c r="A4" s="14" t="s">
        <v>3</v>
      </c>
    </row>
    <row r="5" ht="19.5">
      <c r="A5" s="73" t="s">
        <v>715</v>
      </c>
    </row>
    <row r="6" ht="19.5">
      <c r="A6" s="73" t="s">
        <v>760</v>
      </c>
    </row>
    <row r="7" ht="19.5">
      <c r="A7" s="80" t="s">
        <v>761</v>
      </c>
    </row>
    <row r="8" ht="19.5">
      <c r="A8" s="80" t="s">
        <v>756</v>
      </c>
    </row>
    <row r="9" ht="19.5">
      <c r="A9" s="80" t="s">
        <v>759</v>
      </c>
    </row>
    <row r="10" ht="19.5">
      <c r="A10" s="72" t="s">
        <v>4</v>
      </c>
    </row>
    <row r="11" ht="19.5">
      <c r="A11" s="73" t="s">
        <v>538</v>
      </c>
    </row>
    <row r="12" ht="78.75">
      <c r="A12" s="74" t="s">
        <v>753</v>
      </c>
    </row>
    <row r="13" ht="19.5">
      <c r="A13" s="14" t="s">
        <v>6</v>
      </c>
    </row>
    <row r="14" ht="59.25">
      <c r="A14" s="18" t="s">
        <v>548</v>
      </c>
    </row>
    <row r="15" ht="19.5">
      <c r="A15" s="10" t="s">
        <v>225</v>
      </c>
    </row>
    <row r="16" ht="19.5">
      <c r="A16" s="9" t="s">
        <v>7</v>
      </c>
    </row>
    <row r="17" ht="39">
      <c r="A17" s="10" t="s">
        <v>292</v>
      </c>
    </row>
    <row r="18" ht="59.25">
      <c r="A18" s="10" t="s">
        <v>293</v>
      </c>
    </row>
    <row r="19" ht="19.5">
      <c r="A19" s="10" t="s">
        <v>294</v>
      </c>
    </row>
    <row r="20" ht="19.5">
      <c r="A20" s="10" t="s">
        <v>295</v>
      </c>
    </row>
    <row r="21" ht="19.5">
      <c r="A21" s="10" t="s">
        <v>296</v>
      </c>
    </row>
    <row r="22" ht="19.5">
      <c r="A22" s="10" t="s">
        <v>297</v>
      </c>
    </row>
    <row r="23" ht="19.5">
      <c r="A23" s="10" t="s">
        <v>234</v>
      </c>
    </row>
    <row r="24" ht="19.5">
      <c r="A24" s="10" t="s">
        <v>267</v>
      </c>
    </row>
    <row r="25" ht="19.5">
      <c r="A25" s="10" t="s">
        <v>135</v>
      </c>
    </row>
    <row r="26" ht="19.5">
      <c r="A26" s="10" t="s">
        <v>549</v>
      </c>
    </row>
    <row r="27" ht="19.5">
      <c r="A27" s="10" t="s">
        <v>9</v>
      </c>
    </row>
    <row r="28" ht="19.5">
      <c r="A28" s="14" t="s">
        <v>10</v>
      </c>
    </row>
    <row r="29" ht="39">
      <c r="A29" s="10" t="s">
        <v>550</v>
      </c>
    </row>
    <row r="30" ht="39">
      <c r="A30" s="10" t="s">
        <v>236</v>
      </c>
    </row>
    <row r="31" ht="19.5">
      <c r="A31" s="14" t="s">
        <v>11</v>
      </c>
    </row>
    <row r="32" ht="39">
      <c r="A32" s="10" t="s">
        <v>251</v>
      </c>
    </row>
    <row r="33" ht="19.5">
      <c r="A33" s="10" t="s">
        <v>39</v>
      </c>
    </row>
    <row r="34" ht="39">
      <c r="A34" s="15" t="s">
        <v>14</v>
      </c>
    </row>
    <row r="35" ht="20.25" thickBot="1">
      <c r="A35" s="16"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tint="-0.04997999966144562"/>
  </sheetPr>
  <dimension ref="A1:B34"/>
  <sheetViews>
    <sheetView zoomScalePageLayoutView="0" workbookViewId="0" topLeftCell="A1">
      <selection activeCell="A7" sqref="A7"/>
    </sheetView>
  </sheetViews>
  <sheetFormatPr defaultColWidth="9.00390625" defaultRowHeight="15.75"/>
  <cols>
    <col min="1" max="1" width="93.625" style="0" customWidth="1"/>
  </cols>
  <sheetData>
    <row r="1" spans="1:2" ht="19.5">
      <c r="A1" s="12" t="s">
        <v>727</v>
      </c>
      <c r="B1" s="1" t="s">
        <v>15</v>
      </c>
    </row>
    <row r="2" ht="19.5">
      <c r="A2" s="13" t="s">
        <v>519</v>
      </c>
    </row>
    <row r="3" ht="19.5">
      <c r="A3" s="13" t="s">
        <v>298</v>
      </c>
    </row>
    <row r="4" ht="19.5">
      <c r="A4" s="14" t="s">
        <v>3</v>
      </c>
    </row>
    <row r="5" ht="19.5">
      <c r="A5" s="73" t="s">
        <v>715</v>
      </c>
    </row>
    <row r="6" ht="19.5">
      <c r="A6" s="73" t="s">
        <v>760</v>
      </c>
    </row>
    <row r="7" ht="19.5">
      <c r="A7" s="81" t="s">
        <v>761</v>
      </c>
    </row>
    <row r="8" ht="19.5">
      <c r="A8" s="81" t="s">
        <v>756</v>
      </c>
    </row>
    <row r="9" ht="19.5">
      <c r="A9" s="81" t="s">
        <v>759</v>
      </c>
    </row>
    <row r="10" ht="19.5">
      <c r="A10" s="72" t="s">
        <v>4</v>
      </c>
    </row>
    <row r="11" ht="19.5">
      <c r="A11" s="73" t="s">
        <v>538</v>
      </c>
    </row>
    <row r="12" ht="78.75">
      <c r="A12" s="74" t="s">
        <v>753</v>
      </c>
    </row>
    <row r="13" ht="19.5">
      <c r="A13" s="14" t="s">
        <v>6</v>
      </c>
    </row>
    <row r="14" ht="39">
      <c r="A14" s="18" t="s">
        <v>299</v>
      </c>
    </row>
    <row r="15" ht="19.5">
      <c r="A15" s="10" t="s">
        <v>225</v>
      </c>
    </row>
    <row r="16" ht="19.5">
      <c r="A16" s="9" t="s">
        <v>7</v>
      </c>
    </row>
    <row r="17" ht="39">
      <c r="A17" s="10" t="s">
        <v>278</v>
      </c>
    </row>
    <row r="18" ht="19.5">
      <c r="A18" s="10" t="s">
        <v>300</v>
      </c>
    </row>
    <row r="19" ht="19.5">
      <c r="A19" s="10" t="s">
        <v>301</v>
      </c>
    </row>
    <row r="20" ht="19.5">
      <c r="A20" s="10" t="s">
        <v>281</v>
      </c>
    </row>
    <row r="21" ht="19.5">
      <c r="A21" s="10" t="s">
        <v>282</v>
      </c>
    </row>
    <row r="22" ht="19.5">
      <c r="A22" s="10" t="s">
        <v>234</v>
      </c>
    </row>
    <row r="23" ht="19.5">
      <c r="A23" s="10" t="s">
        <v>267</v>
      </c>
    </row>
    <row r="24" ht="19.5">
      <c r="A24" s="10" t="s">
        <v>135</v>
      </c>
    </row>
    <row r="25" ht="19.5">
      <c r="A25" s="10" t="s">
        <v>551</v>
      </c>
    </row>
    <row r="26" ht="19.5">
      <c r="A26" s="10" t="s">
        <v>9</v>
      </c>
    </row>
    <row r="27" ht="19.5">
      <c r="A27" s="14" t="s">
        <v>10</v>
      </c>
    </row>
    <row r="28" ht="39">
      <c r="A28" s="10" t="s">
        <v>553</v>
      </c>
    </row>
    <row r="29" ht="39">
      <c r="A29" s="10" t="s">
        <v>552</v>
      </c>
    </row>
    <row r="30" ht="19.5">
      <c r="A30" s="14" t="s">
        <v>11</v>
      </c>
    </row>
    <row r="31" ht="39">
      <c r="A31" s="10" t="s">
        <v>302</v>
      </c>
    </row>
    <row r="32" ht="19.5">
      <c r="A32" s="10" t="s">
        <v>39</v>
      </c>
    </row>
    <row r="33" ht="39">
      <c r="A33" s="15" t="s">
        <v>14</v>
      </c>
    </row>
    <row r="34" ht="20.25" thickBot="1">
      <c r="A34" s="16"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8" tint="0.7999799847602844"/>
  </sheetPr>
  <dimension ref="A1:B39"/>
  <sheetViews>
    <sheetView zoomScalePageLayoutView="0" workbookViewId="0" topLeftCell="A1">
      <selection activeCell="A9" sqref="A9"/>
    </sheetView>
  </sheetViews>
  <sheetFormatPr defaultColWidth="9.00390625" defaultRowHeight="15.75"/>
  <cols>
    <col min="1" max="1" width="93.625" style="0" customWidth="1"/>
  </cols>
  <sheetData>
    <row r="1" spans="1:2" ht="19.5">
      <c r="A1" s="12" t="s">
        <v>728</v>
      </c>
      <c r="B1" s="1" t="s">
        <v>53</v>
      </c>
    </row>
    <row r="2" ht="19.5">
      <c r="A2" s="13" t="s">
        <v>240</v>
      </c>
    </row>
    <row r="3" ht="19.5">
      <c r="A3" s="13" t="s">
        <v>122</v>
      </c>
    </row>
    <row r="4" ht="19.5">
      <c r="A4" s="14" t="s">
        <v>3</v>
      </c>
    </row>
    <row r="5" ht="19.5">
      <c r="A5" s="73" t="s">
        <v>715</v>
      </c>
    </row>
    <row r="6" ht="19.5">
      <c r="A6" s="73" t="s">
        <v>769</v>
      </c>
    </row>
    <row r="7" ht="19.5">
      <c r="A7" s="82" t="s">
        <v>770</v>
      </c>
    </row>
    <row r="8" ht="19.5">
      <c r="A8" s="82" t="s">
        <v>756</v>
      </c>
    </row>
    <row r="9" ht="19.5">
      <c r="A9" s="82" t="s">
        <v>771</v>
      </c>
    </row>
    <row r="10" ht="19.5">
      <c r="A10" s="72" t="s">
        <v>4</v>
      </c>
    </row>
    <row r="11" ht="19.5">
      <c r="A11" s="73" t="s">
        <v>538</v>
      </c>
    </row>
    <row r="12" ht="78.75">
      <c r="A12" s="74" t="s">
        <v>753</v>
      </c>
    </row>
    <row r="13" ht="19.5">
      <c r="A13" s="14" t="s">
        <v>6</v>
      </c>
    </row>
    <row r="14" ht="78.75">
      <c r="A14" s="18" t="s">
        <v>554</v>
      </c>
    </row>
    <row r="15" ht="39">
      <c r="A15" s="10" t="s">
        <v>123</v>
      </c>
    </row>
    <row r="16" ht="19.5">
      <c r="A16" s="9" t="s">
        <v>7</v>
      </c>
    </row>
    <row r="17" ht="39">
      <c r="A17" s="10" t="s">
        <v>124</v>
      </c>
    </row>
    <row r="18" ht="19.5">
      <c r="A18" s="10" t="s">
        <v>125</v>
      </c>
    </row>
    <row r="19" ht="19.5">
      <c r="A19" s="10" t="s">
        <v>126</v>
      </c>
    </row>
    <row r="20" ht="39">
      <c r="A20" s="10" t="s">
        <v>127</v>
      </c>
    </row>
    <row r="21" ht="39">
      <c r="A21" s="10" t="s">
        <v>128</v>
      </c>
    </row>
    <row r="22" ht="59.25">
      <c r="A22" s="10" t="s">
        <v>129</v>
      </c>
    </row>
    <row r="23" ht="59.25">
      <c r="A23" s="10" t="s">
        <v>130</v>
      </c>
    </row>
    <row r="24" ht="39">
      <c r="A24" s="10" t="s">
        <v>131</v>
      </c>
    </row>
    <row r="25" ht="39">
      <c r="A25" s="10" t="s">
        <v>132</v>
      </c>
    </row>
    <row r="26" ht="39">
      <c r="A26" s="10" t="s">
        <v>133</v>
      </c>
    </row>
    <row r="27" ht="19.5">
      <c r="A27" s="10" t="s">
        <v>134</v>
      </c>
    </row>
    <row r="28" ht="78.75">
      <c r="A28" s="10" t="s">
        <v>137</v>
      </c>
    </row>
    <row r="29" ht="19.5">
      <c r="A29" s="10" t="s">
        <v>135</v>
      </c>
    </row>
    <row r="30" ht="19.5">
      <c r="A30" s="10" t="s">
        <v>555</v>
      </c>
    </row>
    <row r="31" ht="19.5">
      <c r="A31" s="10" t="s">
        <v>9</v>
      </c>
    </row>
    <row r="32" ht="19.5">
      <c r="A32" s="14" t="s">
        <v>10</v>
      </c>
    </row>
    <row r="33" ht="39">
      <c r="A33" s="10" t="s">
        <v>557</v>
      </c>
    </row>
    <row r="34" ht="39">
      <c r="A34" s="10" t="s">
        <v>556</v>
      </c>
    </row>
    <row r="35" ht="19.5">
      <c r="A35" s="14" t="s">
        <v>11</v>
      </c>
    </row>
    <row r="36" ht="19.5">
      <c r="A36" s="10" t="s">
        <v>38</v>
      </c>
    </row>
    <row r="37" ht="19.5">
      <c r="A37" s="10" t="s">
        <v>39</v>
      </c>
    </row>
    <row r="38" ht="39">
      <c r="A38" s="15" t="s">
        <v>14</v>
      </c>
    </row>
    <row r="39" ht="20.25" thickBot="1">
      <c r="A39" s="16"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8" tint="0.7999799847602844"/>
  </sheetPr>
  <dimension ref="A1:C37"/>
  <sheetViews>
    <sheetView zoomScalePageLayoutView="0" workbookViewId="0" topLeftCell="A1">
      <selection activeCell="E12" sqref="E12"/>
    </sheetView>
  </sheetViews>
  <sheetFormatPr defaultColWidth="9.00390625" defaultRowHeight="15.75"/>
  <cols>
    <col min="1" max="1" width="93.50390625" style="0" customWidth="1"/>
  </cols>
  <sheetData>
    <row r="1" spans="1:2" ht="19.5">
      <c r="A1" s="12" t="s">
        <v>729</v>
      </c>
      <c r="B1" s="1" t="s">
        <v>53</v>
      </c>
    </row>
    <row r="2" ht="19.5">
      <c r="A2" s="13" t="s">
        <v>240</v>
      </c>
    </row>
    <row r="3" ht="19.5">
      <c r="A3" s="13" t="s">
        <v>78</v>
      </c>
    </row>
    <row r="4" ht="19.5">
      <c r="A4" s="14" t="s">
        <v>3</v>
      </c>
    </row>
    <row r="5" ht="19.5">
      <c r="A5" s="73" t="s">
        <v>715</v>
      </c>
    </row>
    <row r="6" ht="19.5">
      <c r="A6" s="73" t="s">
        <v>769</v>
      </c>
    </row>
    <row r="7" ht="19.5">
      <c r="A7" s="83" t="s">
        <v>773</v>
      </c>
    </row>
    <row r="8" ht="19.5">
      <c r="A8" s="83" t="s">
        <v>756</v>
      </c>
    </row>
    <row r="9" ht="19.5">
      <c r="A9" s="83" t="s">
        <v>775</v>
      </c>
    </row>
    <row r="10" ht="19.5">
      <c r="A10" s="72" t="s">
        <v>4</v>
      </c>
    </row>
    <row r="11" ht="19.5">
      <c r="A11" s="73" t="s">
        <v>538</v>
      </c>
    </row>
    <row r="12" ht="78.75">
      <c r="A12" s="74" t="s">
        <v>753</v>
      </c>
    </row>
    <row r="13" spans="1:3" ht="19.5">
      <c r="A13" s="14" t="s">
        <v>6</v>
      </c>
      <c r="C13" s="17"/>
    </row>
    <row r="14" ht="39">
      <c r="A14" s="18" t="s">
        <v>559</v>
      </c>
    </row>
    <row r="15" ht="39">
      <c r="A15" s="10" t="s">
        <v>79</v>
      </c>
    </row>
    <row r="16" ht="19.5">
      <c r="A16" s="9" t="s">
        <v>7</v>
      </c>
    </row>
    <row r="17" ht="59.25">
      <c r="A17" s="10" t="s">
        <v>560</v>
      </c>
    </row>
    <row r="18" ht="19.5">
      <c r="A18" s="10" t="s">
        <v>80</v>
      </c>
    </row>
    <row r="19" ht="19.5">
      <c r="A19" s="10" t="s">
        <v>81</v>
      </c>
    </row>
    <row r="20" ht="19.5">
      <c r="A20" s="10" t="s">
        <v>82</v>
      </c>
    </row>
    <row r="21" ht="39">
      <c r="A21" s="10" t="s">
        <v>83</v>
      </c>
    </row>
    <row r="22" ht="59.25">
      <c r="A22" s="10" t="s">
        <v>84</v>
      </c>
    </row>
    <row r="23" ht="198">
      <c r="A23" s="10" t="s">
        <v>85</v>
      </c>
    </row>
    <row r="24" ht="409.5">
      <c r="A24" s="10" t="s">
        <v>86</v>
      </c>
    </row>
    <row r="25" ht="19.5">
      <c r="A25" s="10" t="s">
        <v>87</v>
      </c>
    </row>
    <row r="26" ht="78.75">
      <c r="A26" s="10" t="s">
        <v>88</v>
      </c>
    </row>
    <row r="27" ht="19.5">
      <c r="A27" s="10" t="s">
        <v>37</v>
      </c>
    </row>
    <row r="28" ht="19.5">
      <c r="A28" s="10" t="s">
        <v>558</v>
      </c>
    </row>
    <row r="29" ht="19.5">
      <c r="A29" s="10" t="s">
        <v>9</v>
      </c>
    </row>
    <row r="30" ht="19.5">
      <c r="A30" s="14" t="s">
        <v>10</v>
      </c>
    </row>
    <row r="31" ht="39">
      <c r="A31" s="10" t="s">
        <v>562</v>
      </c>
    </row>
    <row r="32" ht="39" customHeight="1">
      <c r="A32" s="10" t="s">
        <v>561</v>
      </c>
    </row>
    <row r="33" ht="19.5">
      <c r="A33" s="14" t="s">
        <v>11</v>
      </c>
    </row>
    <row r="34" ht="19.5">
      <c r="A34" s="10" t="s">
        <v>38</v>
      </c>
    </row>
    <row r="35" ht="19.5">
      <c r="A35" s="10" t="s">
        <v>39</v>
      </c>
    </row>
    <row r="36" ht="39">
      <c r="A36" s="15" t="s">
        <v>14</v>
      </c>
    </row>
    <row r="37" ht="20.25" thickBot="1">
      <c r="A37" s="16"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6" tint="0.7999799847602844"/>
  </sheetPr>
  <dimension ref="A1:C53"/>
  <sheetViews>
    <sheetView zoomScalePageLayoutView="0" workbookViewId="0" topLeftCell="A1">
      <selection activeCell="A9" sqref="A9"/>
    </sheetView>
  </sheetViews>
  <sheetFormatPr defaultColWidth="9.00390625" defaultRowHeight="15.75"/>
  <cols>
    <col min="1" max="1" width="104.50390625" style="0" customWidth="1"/>
  </cols>
  <sheetData>
    <row r="1" spans="1:2" ht="19.5">
      <c r="A1" s="12" t="s">
        <v>730</v>
      </c>
      <c r="B1" s="1" t="s">
        <v>53</v>
      </c>
    </row>
    <row r="2" ht="19.5">
      <c r="A2" s="13" t="s">
        <v>238</v>
      </c>
    </row>
    <row r="3" ht="19.5">
      <c r="A3" s="13" t="s">
        <v>90</v>
      </c>
    </row>
    <row r="4" ht="19.5">
      <c r="A4" s="14" t="s">
        <v>3</v>
      </c>
    </row>
    <row r="5" ht="19.5">
      <c r="A5" s="73" t="s">
        <v>715</v>
      </c>
    </row>
    <row r="6" ht="19.5">
      <c r="A6" s="73" t="s">
        <v>717</v>
      </c>
    </row>
    <row r="7" ht="19.5">
      <c r="A7" s="84" t="s">
        <v>763</v>
      </c>
    </row>
    <row r="8" ht="19.5">
      <c r="A8" s="84" t="s">
        <v>756</v>
      </c>
    </row>
    <row r="9" ht="19.5">
      <c r="A9" s="84" t="s">
        <v>765</v>
      </c>
    </row>
    <row r="10" ht="19.5">
      <c r="A10" s="72" t="s">
        <v>4</v>
      </c>
    </row>
    <row r="11" ht="19.5">
      <c r="A11" s="73" t="s">
        <v>538</v>
      </c>
    </row>
    <row r="12" ht="78.75">
      <c r="A12" s="74" t="s">
        <v>753</v>
      </c>
    </row>
    <row r="13" spans="1:3" ht="19.5">
      <c r="A13" s="14" t="s">
        <v>6</v>
      </c>
      <c r="C13" s="17"/>
    </row>
    <row r="14" ht="19.5">
      <c r="A14" s="18" t="s">
        <v>317</v>
      </c>
    </row>
    <row r="15" ht="19.5">
      <c r="A15" s="10" t="s">
        <v>91</v>
      </c>
    </row>
    <row r="16" ht="19.5">
      <c r="A16" s="9" t="s">
        <v>321</v>
      </c>
    </row>
    <row r="17" ht="59.25">
      <c r="A17" s="56" t="s">
        <v>322</v>
      </c>
    </row>
    <row r="18" ht="19.5">
      <c r="A18" s="56" t="s">
        <v>318</v>
      </c>
    </row>
    <row r="19" ht="39">
      <c r="A19" s="56" t="s">
        <v>323</v>
      </c>
    </row>
    <row r="20" ht="59.25">
      <c r="A20" s="56" t="s">
        <v>324</v>
      </c>
    </row>
    <row r="21" ht="39">
      <c r="A21" s="56" t="s">
        <v>325</v>
      </c>
    </row>
    <row r="22" ht="39">
      <c r="A22" s="56" t="s">
        <v>326</v>
      </c>
    </row>
    <row r="23" ht="39">
      <c r="A23" s="56" t="s">
        <v>327</v>
      </c>
    </row>
    <row r="24" ht="19.5">
      <c r="A24" s="56" t="s">
        <v>328</v>
      </c>
    </row>
    <row r="25" ht="39">
      <c r="A25" s="56" t="s">
        <v>329</v>
      </c>
    </row>
    <row r="26" ht="39">
      <c r="A26" s="56" t="s">
        <v>330</v>
      </c>
    </row>
    <row r="27" ht="39">
      <c r="A27" s="56" t="s">
        <v>331</v>
      </c>
    </row>
    <row r="28" ht="39">
      <c r="A28" s="56" t="s">
        <v>332</v>
      </c>
    </row>
    <row r="29" ht="39">
      <c r="A29" s="56" t="s">
        <v>333</v>
      </c>
    </row>
    <row r="30" ht="39">
      <c r="A30" s="56" t="s">
        <v>334</v>
      </c>
    </row>
    <row r="31" ht="39">
      <c r="A31" s="56" t="s">
        <v>335</v>
      </c>
    </row>
    <row r="32" ht="39">
      <c r="A32" s="56" t="s">
        <v>336</v>
      </c>
    </row>
    <row r="33" ht="39">
      <c r="A33" s="56" t="s">
        <v>337</v>
      </c>
    </row>
    <row r="34" ht="39">
      <c r="A34" s="56" t="s">
        <v>338</v>
      </c>
    </row>
    <row r="35" ht="19.5">
      <c r="A35" s="56" t="s">
        <v>339</v>
      </c>
    </row>
    <row r="36" ht="39">
      <c r="A36" s="56" t="s">
        <v>340</v>
      </c>
    </row>
    <row r="37" ht="39">
      <c r="A37" s="56" t="s">
        <v>341</v>
      </c>
    </row>
    <row r="38" ht="19.5">
      <c r="A38" s="56" t="s">
        <v>319</v>
      </c>
    </row>
    <row r="39" ht="19.5">
      <c r="A39" s="56" t="s">
        <v>320</v>
      </c>
    </row>
    <row r="40" ht="39">
      <c r="A40" s="56" t="s">
        <v>342</v>
      </c>
    </row>
    <row r="41" ht="19.5">
      <c r="A41" s="10" t="s">
        <v>66</v>
      </c>
    </row>
    <row r="42" ht="59.25">
      <c r="A42" s="10" t="s">
        <v>344</v>
      </c>
    </row>
    <row r="43" ht="19.5">
      <c r="A43" s="10" t="s">
        <v>92</v>
      </c>
    </row>
    <row r="44" ht="19.5">
      <c r="A44" s="10" t="s">
        <v>555</v>
      </c>
    </row>
    <row r="45" ht="19.5">
      <c r="A45" s="10" t="s">
        <v>9</v>
      </c>
    </row>
    <row r="46" ht="19.5">
      <c r="A46" s="14" t="s">
        <v>10</v>
      </c>
    </row>
    <row r="47" ht="39">
      <c r="A47" s="10" t="s">
        <v>563</v>
      </c>
    </row>
    <row r="48" ht="39">
      <c r="A48" s="10" t="s">
        <v>93</v>
      </c>
    </row>
    <row r="49" ht="19.5">
      <c r="A49" s="14" t="s">
        <v>11</v>
      </c>
    </row>
    <row r="50" ht="39">
      <c r="A50" s="10" t="s">
        <v>343</v>
      </c>
    </row>
    <row r="51" ht="19.5">
      <c r="A51" s="10" t="s">
        <v>89</v>
      </c>
    </row>
    <row r="52" ht="39">
      <c r="A52" s="15" t="s">
        <v>70</v>
      </c>
    </row>
    <row r="53" ht="20.25" thickBot="1">
      <c r="A53" s="16" t="s">
        <v>12</v>
      </c>
    </row>
    <row r="60" ht="39" customHeight="1"/>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6" tint="0.7999799847602844"/>
  </sheetPr>
  <dimension ref="A1:C42"/>
  <sheetViews>
    <sheetView zoomScalePageLayoutView="0" workbookViewId="0" topLeftCell="A1">
      <selection activeCell="A9" sqref="A9"/>
    </sheetView>
  </sheetViews>
  <sheetFormatPr defaultColWidth="9.00390625" defaultRowHeight="15.75"/>
  <cols>
    <col min="1" max="1" width="94.875" style="0" customWidth="1"/>
  </cols>
  <sheetData>
    <row r="1" spans="1:2" ht="19.5">
      <c r="A1" s="12" t="s">
        <v>731</v>
      </c>
      <c r="B1" s="1" t="s">
        <v>15</v>
      </c>
    </row>
    <row r="2" ht="19.5">
      <c r="A2" s="13" t="s">
        <v>238</v>
      </c>
    </row>
    <row r="3" ht="19.5">
      <c r="A3" s="13" t="s">
        <v>205</v>
      </c>
    </row>
    <row r="4" ht="19.5">
      <c r="A4" s="14" t="s">
        <v>3</v>
      </c>
    </row>
    <row r="5" ht="19.5">
      <c r="A5" s="73" t="s">
        <v>715</v>
      </c>
    </row>
    <row r="6" ht="19.5">
      <c r="A6" s="73" t="s">
        <v>717</v>
      </c>
    </row>
    <row r="7" ht="19.5">
      <c r="A7" s="85" t="s">
        <v>763</v>
      </c>
    </row>
    <row r="8" ht="19.5">
      <c r="A8" s="85" t="s">
        <v>756</v>
      </c>
    </row>
    <row r="9" ht="19.5">
      <c r="A9" s="85" t="s">
        <v>765</v>
      </c>
    </row>
    <row r="10" ht="19.5">
      <c r="A10" s="72" t="s">
        <v>4</v>
      </c>
    </row>
    <row r="11" ht="19.5">
      <c r="A11" s="73" t="s">
        <v>538</v>
      </c>
    </row>
    <row r="12" ht="78.75">
      <c r="A12" s="74" t="s">
        <v>753</v>
      </c>
    </row>
    <row r="13" spans="1:3" ht="19.5">
      <c r="A13" s="14" t="s">
        <v>6</v>
      </c>
      <c r="C13" s="17"/>
    </row>
    <row r="14" ht="39">
      <c r="A14" s="10" t="s">
        <v>206</v>
      </c>
    </row>
    <row r="15" ht="19.5">
      <c r="A15" s="10" t="s">
        <v>207</v>
      </c>
    </row>
    <row r="16" ht="19.5">
      <c r="A16" s="9" t="s">
        <v>208</v>
      </c>
    </row>
    <row r="17" ht="19.5">
      <c r="A17" s="10" t="s">
        <v>209</v>
      </c>
    </row>
    <row r="18" ht="78.75">
      <c r="A18" s="10" t="s">
        <v>221</v>
      </c>
    </row>
    <row r="19" ht="19.5">
      <c r="A19" s="10" t="s">
        <v>210</v>
      </c>
    </row>
    <row r="20" ht="19.5">
      <c r="A20" s="10" t="s">
        <v>211</v>
      </c>
    </row>
    <row r="21" ht="19.5">
      <c r="A21" s="10" t="s">
        <v>212</v>
      </c>
    </row>
    <row r="22" ht="39">
      <c r="A22" s="10" t="s">
        <v>213</v>
      </c>
    </row>
    <row r="23" ht="39">
      <c r="A23" s="10" t="s">
        <v>214</v>
      </c>
    </row>
    <row r="24" ht="78.75">
      <c r="A24" s="10" t="s">
        <v>215</v>
      </c>
    </row>
    <row r="25" ht="39">
      <c r="A25" s="10" t="s">
        <v>216</v>
      </c>
    </row>
    <row r="26" ht="19.5">
      <c r="A26" s="10" t="s">
        <v>217</v>
      </c>
    </row>
    <row r="27" ht="39">
      <c r="A27" s="10" t="s">
        <v>218</v>
      </c>
    </row>
    <row r="28" ht="39">
      <c r="A28" s="10" t="s">
        <v>219</v>
      </c>
    </row>
    <row r="29" ht="39">
      <c r="A29" s="10" t="s">
        <v>220</v>
      </c>
    </row>
    <row r="30" ht="19.5">
      <c r="A30" s="9" t="s">
        <v>567</v>
      </c>
    </row>
    <row r="31" ht="99">
      <c r="A31" s="10" t="s">
        <v>564</v>
      </c>
    </row>
    <row r="32" ht="19.5">
      <c r="A32" s="9" t="s">
        <v>92</v>
      </c>
    </row>
    <row r="33" ht="19.5">
      <c r="A33" s="9" t="s">
        <v>555</v>
      </c>
    </row>
    <row r="34" ht="19.5">
      <c r="A34" s="9" t="s">
        <v>9</v>
      </c>
    </row>
    <row r="35" ht="19.5">
      <c r="A35" s="14" t="s">
        <v>10</v>
      </c>
    </row>
    <row r="36" ht="39">
      <c r="A36" s="10" t="s">
        <v>563</v>
      </c>
    </row>
    <row r="37" ht="39">
      <c r="A37" s="10" t="s">
        <v>565</v>
      </c>
    </row>
    <row r="38" ht="19.5">
      <c r="A38" s="14" t="s">
        <v>11</v>
      </c>
    </row>
    <row r="39" ht="39">
      <c r="A39" s="10" t="s">
        <v>222</v>
      </c>
    </row>
    <row r="40" ht="19.5">
      <c r="A40" s="10" t="s">
        <v>69</v>
      </c>
    </row>
    <row r="41" ht="39">
      <c r="A41" s="15" t="s">
        <v>14</v>
      </c>
    </row>
    <row r="42" ht="20.25" thickBot="1">
      <c r="A42" s="16"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6" tint="0.7999799847602844"/>
  </sheetPr>
  <dimension ref="A1:C73"/>
  <sheetViews>
    <sheetView zoomScalePageLayoutView="0" workbookViewId="0" topLeftCell="A1">
      <selection activeCell="A9" sqref="A9"/>
    </sheetView>
  </sheetViews>
  <sheetFormatPr defaultColWidth="9.00390625" defaultRowHeight="15.75"/>
  <cols>
    <col min="1" max="1" width="98.375" style="0" customWidth="1"/>
  </cols>
  <sheetData>
    <row r="1" spans="1:2" ht="19.5">
      <c r="A1" s="12" t="s">
        <v>732</v>
      </c>
      <c r="B1" s="1" t="s">
        <v>15</v>
      </c>
    </row>
    <row r="2" ht="19.5">
      <c r="A2" s="13" t="s">
        <v>238</v>
      </c>
    </row>
    <row r="3" ht="19.5">
      <c r="A3" s="13" t="s">
        <v>168</v>
      </c>
    </row>
    <row r="4" ht="19.5">
      <c r="A4" s="14" t="s">
        <v>3</v>
      </c>
    </row>
    <row r="5" ht="19.5">
      <c r="A5" s="73" t="s">
        <v>715</v>
      </c>
    </row>
    <row r="6" ht="19.5">
      <c r="A6" s="73" t="s">
        <v>717</v>
      </c>
    </row>
    <row r="7" ht="19.5">
      <c r="A7" s="86" t="s">
        <v>763</v>
      </c>
    </row>
    <row r="8" ht="19.5">
      <c r="A8" s="86" t="s">
        <v>756</v>
      </c>
    </row>
    <row r="9" ht="19.5">
      <c r="A9" s="86" t="s">
        <v>765</v>
      </c>
    </row>
    <row r="10" ht="19.5">
      <c r="A10" s="72" t="s">
        <v>4</v>
      </c>
    </row>
    <row r="11" ht="19.5">
      <c r="A11" s="73" t="s">
        <v>538</v>
      </c>
    </row>
    <row r="12" ht="78.75">
      <c r="A12" s="74" t="s">
        <v>753</v>
      </c>
    </row>
    <row r="13" spans="1:3" ht="19.5">
      <c r="A13" s="14" t="s">
        <v>6</v>
      </c>
      <c r="C13" s="17"/>
    </row>
    <row r="14" ht="19.5">
      <c r="A14" s="18" t="s">
        <v>345</v>
      </c>
    </row>
    <row r="15" ht="19.5">
      <c r="A15" s="10" t="s">
        <v>169</v>
      </c>
    </row>
    <row r="16" ht="19.5">
      <c r="A16" s="9" t="s">
        <v>7</v>
      </c>
    </row>
    <row r="17" ht="19.5">
      <c r="A17" s="56" t="s">
        <v>347</v>
      </c>
    </row>
    <row r="18" ht="48">
      <c r="A18" s="58" t="s">
        <v>414</v>
      </c>
    </row>
    <row r="19" s="17" customFormat="1" ht="32.25">
      <c r="A19" s="58" t="s">
        <v>415</v>
      </c>
    </row>
    <row r="20" s="17" customFormat="1" ht="48">
      <c r="A20" s="58" t="s">
        <v>368</v>
      </c>
    </row>
    <row r="21" s="17" customFormat="1" ht="32.25">
      <c r="A21" s="58" t="s">
        <v>348</v>
      </c>
    </row>
    <row r="22" s="17" customFormat="1" ht="15.75">
      <c r="A22" s="58" t="s">
        <v>349</v>
      </c>
    </row>
    <row r="23" s="17" customFormat="1" ht="32.25">
      <c r="A23" s="58" t="s">
        <v>350</v>
      </c>
    </row>
    <row r="24" s="17" customFormat="1" ht="32.25">
      <c r="A24" s="58" t="s">
        <v>351</v>
      </c>
    </row>
    <row r="25" s="17" customFormat="1" ht="48">
      <c r="A25" s="58" t="s">
        <v>416</v>
      </c>
    </row>
    <row r="26" s="17" customFormat="1" ht="32.25">
      <c r="A26" s="58" t="s">
        <v>369</v>
      </c>
    </row>
    <row r="27" s="17" customFormat="1" ht="32.25">
      <c r="A27" s="58" t="s">
        <v>352</v>
      </c>
    </row>
    <row r="28" s="17" customFormat="1" ht="15.75">
      <c r="A28" s="58" t="s">
        <v>353</v>
      </c>
    </row>
    <row r="29" s="17" customFormat="1" ht="32.25">
      <c r="A29" s="58" t="s">
        <v>354</v>
      </c>
    </row>
    <row r="30" s="17" customFormat="1" ht="15.75">
      <c r="A30" s="58" t="s">
        <v>355</v>
      </c>
    </row>
    <row r="31" s="17" customFormat="1" ht="15.75">
      <c r="A31" s="58" t="s">
        <v>356</v>
      </c>
    </row>
    <row r="32" s="17" customFormat="1" ht="15.75">
      <c r="A32" s="58" t="s">
        <v>357</v>
      </c>
    </row>
    <row r="33" s="17" customFormat="1" ht="32.25">
      <c r="A33" s="58" t="s">
        <v>358</v>
      </c>
    </row>
    <row r="34" s="17" customFormat="1" ht="32.25">
      <c r="A34" s="58" t="s">
        <v>359</v>
      </c>
    </row>
    <row r="35" s="17" customFormat="1" ht="15.75">
      <c r="A35" s="58" t="s">
        <v>360</v>
      </c>
    </row>
    <row r="36" ht="15.75">
      <c r="A36" s="58" t="s">
        <v>370</v>
      </c>
    </row>
    <row r="37" ht="15.75">
      <c r="A37" s="58" t="s">
        <v>361</v>
      </c>
    </row>
    <row r="38" ht="15.75">
      <c r="A38" s="58" t="s">
        <v>362</v>
      </c>
    </row>
    <row r="39" ht="32.25">
      <c r="A39" s="58" t="s">
        <v>566</v>
      </c>
    </row>
    <row r="40" ht="39">
      <c r="A40" s="56" t="s">
        <v>371</v>
      </c>
    </row>
    <row r="41" ht="15.75">
      <c r="A41" s="58" t="s">
        <v>372</v>
      </c>
    </row>
    <row r="42" ht="15.75">
      <c r="A42" s="58" t="s">
        <v>373</v>
      </c>
    </row>
    <row r="43" ht="15.75">
      <c r="A43" s="58" t="s">
        <v>374</v>
      </c>
    </row>
    <row r="44" ht="15.75">
      <c r="A44" s="58" t="s">
        <v>375</v>
      </c>
    </row>
    <row r="45" ht="32.25">
      <c r="A45" s="58" t="s">
        <v>376</v>
      </c>
    </row>
    <row r="46" ht="15.75">
      <c r="A46" s="58" t="s">
        <v>377</v>
      </c>
    </row>
    <row r="47" ht="15.75">
      <c r="A47" s="58" t="s">
        <v>378</v>
      </c>
    </row>
    <row r="48" ht="32.25">
      <c r="A48" s="58" t="s">
        <v>363</v>
      </c>
    </row>
    <row r="49" ht="32.25">
      <c r="A49" s="58" t="s">
        <v>379</v>
      </c>
    </row>
    <row r="50" ht="32.25">
      <c r="A50" s="58" t="s">
        <v>380</v>
      </c>
    </row>
    <row r="51" ht="32.25">
      <c r="A51" s="58" t="s">
        <v>381</v>
      </c>
    </row>
    <row r="52" ht="32.25">
      <c r="A52" s="58" t="s">
        <v>382</v>
      </c>
    </row>
    <row r="53" ht="64.5">
      <c r="A53" s="58" t="s">
        <v>383</v>
      </c>
    </row>
    <row r="54" ht="32.25">
      <c r="A54" s="58" t="s">
        <v>384</v>
      </c>
    </row>
    <row r="55" ht="32.25">
      <c r="A55" s="58" t="s">
        <v>385</v>
      </c>
    </row>
    <row r="56" ht="48">
      <c r="A56" s="58" t="s">
        <v>386</v>
      </c>
    </row>
    <row r="57" ht="32.25">
      <c r="A57" s="58" t="s">
        <v>364</v>
      </c>
    </row>
    <row r="58" ht="15.75">
      <c r="A58" s="58" t="s">
        <v>365</v>
      </c>
    </row>
    <row r="59" ht="48">
      <c r="A59" s="58" t="s">
        <v>417</v>
      </c>
    </row>
    <row r="60" ht="32.25">
      <c r="A60" s="58" t="s">
        <v>366</v>
      </c>
    </row>
    <row r="61" ht="32.25">
      <c r="A61" s="58" t="s">
        <v>367</v>
      </c>
    </row>
    <row r="62" ht="78.75">
      <c r="A62" s="10" t="s">
        <v>570</v>
      </c>
    </row>
    <row r="63" ht="19.5">
      <c r="A63" s="10" t="s">
        <v>37</v>
      </c>
    </row>
    <row r="64" ht="19.5">
      <c r="A64" s="10" t="s">
        <v>568</v>
      </c>
    </row>
    <row r="65" ht="19.5">
      <c r="A65" s="10" t="s">
        <v>9</v>
      </c>
    </row>
    <row r="66" ht="19.5">
      <c r="A66" s="14" t="s">
        <v>10</v>
      </c>
    </row>
    <row r="67" ht="39">
      <c r="A67" s="10" t="s">
        <v>569</v>
      </c>
    </row>
    <row r="68" ht="39">
      <c r="A68" s="10" t="s">
        <v>32</v>
      </c>
    </row>
    <row r="69" ht="19.5">
      <c r="A69" s="14" t="s">
        <v>11</v>
      </c>
    </row>
    <row r="70" ht="19.5">
      <c r="A70" s="10" t="s">
        <v>387</v>
      </c>
    </row>
    <row r="71" ht="19.5">
      <c r="A71" s="10" t="s">
        <v>39</v>
      </c>
    </row>
    <row r="72" ht="39">
      <c r="A72" s="15" t="s">
        <v>14</v>
      </c>
    </row>
    <row r="73" ht="20.25" thickBot="1">
      <c r="A73"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6" tint="0.7999799847602844"/>
  </sheetPr>
  <dimension ref="A1:C75"/>
  <sheetViews>
    <sheetView zoomScalePageLayoutView="0" workbookViewId="0" topLeftCell="A1">
      <selection activeCell="A9" sqref="A9"/>
    </sheetView>
  </sheetViews>
  <sheetFormatPr defaultColWidth="9.00390625" defaultRowHeight="15.75"/>
  <cols>
    <col min="1" max="1" width="98.375" style="0" customWidth="1"/>
  </cols>
  <sheetData>
    <row r="1" spans="1:2" ht="19.5">
      <c r="A1" s="12" t="s">
        <v>733</v>
      </c>
      <c r="B1" s="1" t="s">
        <v>15</v>
      </c>
    </row>
    <row r="2" ht="19.5">
      <c r="A2" s="13" t="s">
        <v>238</v>
      </c>
    </row>
    <row r="3" ht="19.5">
      <c r="A3" s="13" t="s">
        <v>167</v>
      </c>
    </row>
    <row r="4" ht="19.5">
      <c r="A4" s="14" t="s">
        <v>3</v>
      </c>
    </row>
    <row r="5" ht="19.5">
      <c r="A5" s="73" t="s">
        <v>715</v>
      </c>
    </row>
    <row r="6" ht="19.5">
      <c r="A6" s="73" t="s">
        <v>717</v>
      </c>
    </row>
    <row r="7" ht="19.5">
      <c r="A7" s="87" t="s">
        <v>763</v>
      </c>
    </row>
    <row r="8" ht="19.5">
      <c r="A8" s="87" t="s">
        <v>756</v>
      </c>
    </row>
    <row r="9" ht="19.5">
      <c r="A9" s="87" t="s">
        <v>765</v>
      </c>
    </row>
    <row r="10" ht="19.5">
      <c r="A10" s="72" t="s">
        <v>4</v>
      </c>
    </row>
    <row r="11" ht="19.5">
      <c r="A11" s="73" t="s">
        <v>538</v>
      </c>
    </row>
    <row r="12" ht="78.75">
      <c r="A12" s="74" t="s">
        <v>753</v>
      </c>
    </row>
    <row r="13" spans="1:3" ht="19.5">
      <c r="A13" s="14" t="s">
        <v>6</v>
      </c>
      <c r="C13" s="17"/>
    </row>
    <row r="14" ht="19.5">
      <c r="A14" s="18" t="s">
        <v>388</v>
      </c>
    </row>
    <row r="15" ht="19.5">
      <c r="A15" s="10" t="s">
        <v>389</v>
      </c>
    </row>
    <row r="16" ht="19.5">
      <c r="A16" s="9" t="s">
        <v>7</v>
      </c>
    </row>
    <row r="17" s="57" customFormat="1" ht="19.5">
      <c r="A17" s="56" t="s">
        <v>390</v>
      </c>
    </row>
    <row r="18" s="57" customFormat="1" ht="48">
      <c r="A18" s="58" t="s">
        <v>405</v>
      </c>
    </row>
    <row r="19" s="57" customFormat="1" ht="32.25">
      <c r="A19" s="58" t="s">
        <v>406</v>
      </c>
    </row>
    <row r="20" s="57" customFormat="1" ht="48">
      <c r="A20" s="58" t="s">
        <v>368</v>
      </c>
    </row>
    <row r="21" s="57" customFormat="1" ht="32.25">
      <c r="A21" s="58" t="s">
        <v>348</v>
      </c>
    </row>
    <row r="22" s="57" customFormat="1" ht="19.5">
      <c r="A22" s="58" t="s">
        <v>349</v>
      </c>
    </row>
    <row r="23" s="57" customFormat="1" ht="32.25">
      <c r="A23" s="58" t="s">
        <v>350</v>
      </c>
    </row>
    <row r="24" s="57" customFormat="1" ht="32.25">
      <c r="A24" s="58" t="s">
        <v>407</v>
      </c>
    </row>
    <row r="25" s="57" customFormat="1" ht="32.25">
      <c r="A25" s="58" t="s">
        <v>408</v>
      </c>
    </row>
    <row r="26" s="57" customFormat="1" ht="48">
      <c r="A26" s="58" t="s">
        <v>409</v>
      </c>
    </row>
    <row r="27" s="57" customFormat="1" ht="32.25">
      <c r="A27" s="58" t="s">
        <v>410</v>
      </c>
    </row>
    <row r="28" s="57" customFormat="1" ht="32.25">
      <c r="A28" s="58" t="s">
        <v>391</v>
      </c>
    </row>
    <row r="29" s="57" customFormat="1" ht="19.5">
      <c r="A29" s="58" t="s">
        <v>392</v>
      </c>
    </row>
    <row r="30" s="57" customFormat="1" ht="32.25">
      <c r="A30" s="58" t="s">
        <v>393</v>
      </c>
    </row>
    <row r="31" s="57" customFormat="1" ht="19.5">
      <c r="A31" s="58" t="s">
        <v>394</v>
      </c>
    </row>
    <row r="32" s="57" customFormat="1" ht="19.5">
      <c r="A32" s="58" t="s">
        <v>395</v>
      </c>
    </row>
    <row r="33" s="57" customFormat="1" ht="19.5">
      <c r="A33" s="58" t="s">
        <v>396</v>
      </c>
    </row>
    <row r="34" s="57" customFormat="1" ht="32.25">
      <c r="A34" s="58" t="s">
        <v>397</v>
      </c>
    </row>
    <row r="35" s="57" customFormat="1" ht="32.25">
      <c r="A35" s="58" t="s">
        <v>398</v>
      </c>
    </row>
    <row r="36" s="57" customFormat="1" ht="19.5">
      <c r="A36" s="58" t="s">
        <v>399</v>
      </c>
    </row>
    <row r="37" s="57" customFormat="1" ht="19.5">
      <c r="A37" s="58" t="s">
        <v>411</v>
      </c>
    </row>
    <row r="38" s="57" customFormat="1" ht="19.5">
      <c r="A38" s="58" t="s">
        <v>400</v>
      </c>
    </row>
    <row r="39" s="57" customFormat="1" ht="19.5">
      <c r="A39" s="58" t="s">
        <v>401</v>
      </c>
    </row>
    <row r="40" s="57" customFormat="1" ht="32.25">
      <c r="A40" s="58" t="s">
        <v>402</v>
      </c>
    </row>
    <row r="41" s="57" customFormat="1" ht="39">
      <c r="A41" s="56" t="s">
        <v>412</v>
      </c>
    </row>
    <row r="42" s="57" customFormat="1" ht="19.5">
      <c r="A42" s="58" t="s">
        <v>372</v>
      </c>
    </row>
    <row r="43" s="57" customFormat="1" ht="19.5">
      <c r="A43" s="58" t="s">
        <v>373</v>
      </c>
    </row>
    <row r="44" s="57" customFormat="1" ht="19.5">
      <c r="A44" s="58" t="s">
        <v>374</v>
      </c>
    </row>
    <row r="45" s="57" customFormat="1" ht="19.5">
      <c r="A45" s="58" t="s">
        <v>375</v>
      </c>
    </row>
    <row r="46" s="57" customFormat="1" ht="32.25">
      <c r="A46" s="58" t="s">
        <v>376</v>
      </c>
    </row>
    <row r="47" s="57" customFormat="1" ht="19.5">
      <c r="A47" s="58" t="s">
        <v>377</v>
      </c>
    </row>
    <row r="48" s="57" customFormat="1" ht="19.5">
      <c r="A48" s="58" t="s">
        <v>378</v>
      </c>
    </row>
    <row r="49" s="57" customFormat="1" ht="32.25">
      <c r="A49" s="58" t="s">
        <v>363</v>
      </c>
    </row>
    <row r="50" s="57" customFormat="1" ht="32.25">
      <c r="A50" s="58" t="s">
        <v>379</v>
      </c>
    </row>
    <row r="51" s="57" customFormat="1" ht="32.25">
      <c r="A51" s="58" t="s">
        <v>380</v>
      </c>
    </row>
    <row r="52" s="57" customFormat="1" ht="32.25">
      <c r="A52" s="58" t="s">
        <v>381</v>
      </c>
    </row>
    <row r="53" s="57" customFormat="1" ht="32.25">
      <c r="A53" s="58" t="s">
        <v>382</v>
      </c>
    </row>
    <row r="54" s="57" customFormat="1" ht="64.5">
      <c r="A54" s="58" t="s">
        <v>383</v>
      </c>
    </row>
    <row r="55" s="57" customFormat="1" ht="32.25">
      <c r="A55" s="58" t="s">
        <v>384</v>
      </c>
    </row>
    <row r="56" s="57" customFormat="1" ht="32.25">
      <c r="A56" s="58" t="s">
        <v>385</v>
      </c>
    </row>
    <row r="57" s="57" customFormat="1" ht="48">
      <c r="A57" s="58" t="s">
        <v>403</v>
      </c>
    </row>
    <row r="58" s="57" customFormat="1" ht="32.25">
      <c r="A58" s="58" t="s">
        <v>364</v>
      </c>
    </row>
    <row r="59" s="57" customFormat="1" ht="19.5">
      <c r="A59" s="58" t="s">
        <v>365</v>
      </c>
    </row>
    <row r="60" s="57" customFormat="1" ht="48">
      <c r="A60" s="58" t="s">
        <v>404</v>
      </c>
    </row>
    <row r="61" s="57" customFormat="1" ht="32.25">
      <c r="A61" s="58" t="s">
        <v>366</v>
      </c>
    </row>
    <row r="62" s="57" customFormat="1" ht="32.25">
      <c r="A62" s="58" t="s">
        <v>367</v>
      </c>
    </row>
    <row r="63" ht="19.5">
      <c r="A63" s="10" t="s">
        <v>170</v>
      </c>
    </row>
    <row r="64" ht="59.25">
      <c r="A64" s="10" t="s">
        <v>346</v>
      </c>
    </row>
    <row r="65" ht="19.5">
      <c r="A65" s="10" t="s">
        <v>37</v>
      </c>
    </row>
    <row r="66" ht="19.5">
      <c r="A66" s="10" t="s">
        <v>571</v>
      </c>
    </row>
    <row r="67" ht="19.5">
      <c r="A67" s="10" t="s">
        <v>9</v>
      </c>
    </row>
    <row r="68" ht="19.5">
      <c r="A68" s="14" t="s">
        <v>10</v>
      </c>
    </row>
    <row r="69" ht="39">
      <c r="A69" s="10" t="s">
        <v>572</v>
      </c>
    </row>
    <row r="70" ht="39">
      <c r="A70" s="10" t="s">
        <v>32</v>
      </c>
    </row>
    <row r="71" ht="19.5">
      <c r="A71" s="14" t="s">
        <v>11</v>
      </c>
    </row>
    <row r="72" ht="19.5">
      <c r="A72" s="10" t="s">
        <v>413</v>
      </c>
    </row>
    <row r="73" ht="19.5">
      <c r="A73" s="10" t="s">
        <v>39</v>
      </c>
    </row>
    <row r="74" ht="39">
      <c r="A74" s="15" t="s">
        <v>14</v>
      </c>
    </row>
    <row r="75" ht="20.25" thickBot="1">
      <c r="A75"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7999799847602844"/>
  </sheetPr>
  <dimension ref="A1:B36"/>
  <sheetViews>
    <sheetView zoomScaleSheetLayoutView="83" zoomScalePageLayoutView="0" workbookViewId="0" topLeftCell="A1">
      <selection activeCell="A9" sqref="A9"/>
    </sheetView>
  </sheetViews>
  <sheetFormatPr defaultColWidth="9.00390625" defaultRowHeight="15.75"/>
  <cols>
    <col min="1" max="1" width="93.50390625" style="0" customWidth="1"/>
  </cols>
  <sheetData>
    <row r="1" spans="1:2" ht="19.5">
      <c r="A1" s="47" t="s">
        <v>713</v>
      </c>
      <c r="B1" s="1" t="s">
        <v>15</v>
      </c>
    </row>
    <row r="2" ht="19.5">
      <c r="A2" s="2" t="s">
        <v>2</v>
      </c>
    </row>
    <row r="3" ht="19.5">
      <c r="A3" s="13" t="s">
        <v>714</v>
      </c>
    </row>
    <row r="4" ht="19.5">
      <c r="A4" s="3" t="s">
        <v>3</v>
      </c>
    </row>
    <row r="5" ht="19.5">
      <c r="A5" s="9" t="s">
        <v>715</v>
      </c>
    </row>
    <row r="6" ht="19.5">
      <c r="A6" s="9" t="s">
        <v>752</v>
      </c>
    </row>
    <row r="7" ht="19.5">
      <c r="A7" s="68" t="s">
        <v>758</v>
      </c>
    </row>
    <row r="8" ht="19.5">
      <c r="A8" s="68" t="s">
        <v>757</v>
      </c>
    </row>
    <row r="9" ht="19.5">
      <c r="A9" s="68" t="s">
        <v>762</v>
      </c>
    </row>
    <row r="10" ht="19.5">
      <c r="A10" s="3" t="s">
        <v>4</v>
      </c>
    </row>
    <row r="11" ht="19.5">
      <c r="A11" s="4" t="s">
        <v>5</v>
      </c>
    </row>
    <row r="12" ht="78.75">
      <c r="A12" s="146" t="s">
        <v>753</v>
      </c>
    </row>
    <row r="13" ht="19.5">
      <c r="A13" s="3" t="s">
        <v>6</v>
      </c>
    </row>
    <row r="14" ht="19.5">
      <c r="A14" s="18" t="s">
        <v>754</v>
      </c>
    </row>
    <row r="15" ht="39">
      <c r="A15" s="5" t="s">
        <v>18</v>
      </c>
    </row>
    <row r="16" ht="19.5">
      <c r="A16" s="4" t="s">
        <v>7</v>
      </c>
    </row>
    <row r="17" ht="19.5">
      <c r="A17" s="56" t="s">
        <v>427</v>
      </c>
    </row>
    <row r="18" ht="19.5">
      <c r="A18" s="56" t="s">
        <v>424</v>
      </c>
    </row>
    <row r="19" ht="39">
      <c r="A19" s="56" t="s">
        <v>428</v>
      </c>
    </row>
    <row r="20" ht="19.5">
      <c r="A20" s="56" t="s">
        <v>429</v>
      </c>
    </row>
    <row r="21" ht="19.5">
      <c r="A21" s="56" t="s">
        <v>425</v>
      </c>
    </row>
    <row r="22" ht="39">
      <c r="A22" s="56" t="s">
        <v>426</v>
      </c>
    </row>
    <row r="23" ht="78.75">
      <c r="A23" s="56" t="s">
        <v>430</v>
      </c>
    </row>
    <row r="24" ht="19.5">
      <c r="A24" s="4" t="s">
        <v>8</v>
      </c>
    </row>
    <row r="25" ht="39">
      <c r="A25" s="10" t="s">
        <v>431</v>
      </c>
    </row>
    <row r="26" ht="19.5">
      <c r="A26" s="9" t="s">
        <v>20</v>
      </c>
    </row>
    <row r="27" ht="19.5">
      <c r="A27" s="9" t="s">
        <v>703</v>
      </c>
    </row>
    <row r="28" ht="19.5">
      <c r="A28" s="4" t="s">
        <v>9</v>
      </c>
    </row>
    <row r="29" ht="19.5">
      <c r="A29" s="3" t="s">
        <v>10</v>
      </c>
    </row>
    <row r="30" ht="59.25">
      <c r="A30" s="10" t="s">
        <v>704</v>
      </c>
    </row>
    <row r="31" ht="39">
      <c r="A31" s="5" t="s">
        <v>13</v>
      </c>
    </row>
    <row r="32" ht="19.5">
      <c r="A32" s="3" t="s">
        <v>11</v>
      </c>
    </row>
    <row r="33" ht="39">
      <c r="A33" s="5" t="s">
        <v>19</v>
      </c>
    </row>
    <row r="34" ht="39">
      <c r="A34" s="10" t="s">
        <v>21</v>
      </c>
    </row>
    <row r="35" ht="39">
      <c r="A35" s="6" t="s">
        <v>14</v>
      </c>
    </row>
    <row r="36" ht="20.25" thickBot="1">
      <c r="A36" s="7"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6" tint="0.7999799847602844"/>
  </sheetPr>
  <dimension ref="A1:B30"/>
  <sheetViews>
    <sheetView zoomScalePageLayoutView="0" workbookViewId="0" topLeftCell="A1">
      <selection activeCell="A7" sqref="A7"/>
    </sheetView>
  </sheetViews>
  <sheetFormatPr defaultColWidth="9.00390625" defaultRowHeight="15.75"/>
  <cols>
    <col min="1" max="1" width="92.375" style="0" customWidth="1"/>
  </cols>
  <sheetData>
    <row r="1" spans="1:2" ht="19.5">
      <c r="A1" s="12" t="s">
        <v>734</v>
      </c>
      <c r="B1" s="125" t="s">
        <v>15</v>
      </c>
    </row>
    <row r="2" spans="1:2" ht="19.5">
      <c r="A2" s="13" t="s">
        <v>238</v>
      </c>
      <c r="B2" s="118"/>
    </row>
    <row r="3" spans="1:2" ht="19.5">
      <c r="A3" s="13" t="s">
        <v>678</v>
      </c>
      <c r="B3" s="118"/>
    </row>
    <row r="4" spans="1:2" ht="19.5">
      <c r="A4" s="14" t="s">
        <v>3</v>
      </c>
      <c r="B4" s="118"/>
    </row>
    <row r="5" spans="1:2" ht="19.5">
      <c r="A5" s="73" t="s">
        <v>715</v>
      </c>
      <c r="B5" s="118"/>
    </row>
    <row r="6" spans="1:2" ht="19.5">
      <c r="A6" s="73" t="s">
        <v>776</v>
      </c>
      <c r="B6" s="118"/>
    </row>
    <row r="7" spans="1:2" ht="19.5">
      <c r="A7" s="104" t="s">
        <v>778</v>
      </c>
      <c r="B7" s="118"/>
    </row>
    <row r="8" spans="1:2" ht="19.5">
      <c r="A8" s="104" t="s">
        <v>756</v>
      </c>
      <c r="B8" s="118"/>
    </row>
    <row r="9" spans="1:2" ht="19.5">
      <c r="A9" s="104" t="s">
        <v>777</v>
      </c>
      <c r="B9" s="118"/>
    </row>
    <row r="10" spans="1:2" ht="19.5">
      <c r="A10" s="72" t="s">
        <v>4</v>
      </c>
      <c r="B10" s="118"/>
    </row>
    <row r="11" spans="1:2" ht="19.5">
      <c r="A11" s="73" t="s">
        <v>538</v>
      </c>
      <c r="B11" s="118"/>
    </row>
    <row r="12" spans="1:2" ht="78.75">
      <c r="A12" s="74" t="s">
        <v>753</v>
      </c>
      <c r="B12" s="118"/>
    </row>
    <row r="13" spans="1:2" ht="19.5">
      <c r="A13" s="14" t="s">
        <v>6</v>
      </c>
      <c r="B13" s="118"/>
    </row>
    <row r="14" spans="1:2" ht="39">
      <c r="A14" s="128" t="s">
        <v>674</v>
      </c>
      <c r="B14" s="118"/>
    </row>
    <row r="15" spans="1:2" ht="19.5">
      <c r="A15" s="133" t="s">
        <v>631</v>
      </c>
      <c r="B15" s="118"/>
    </row>
    <row r="16" spans="1:2" ht="19.5">
      <c r="A16" s="134" t="s">
        <v>7</v>
      </c>
      <c r="B16" s="118"/>
    </row>
    <row r="17" spans="1:2" ht="39">
      <c r="A17" s="133" t="s">
        <v>671</v>
      </c>
      <c r="B17" s="57"/>
    </row>
    <row r="18" spans="1:2" ht="19.5">
      <c r="A18" s="134" t="s">
        <v>675</v>
      </c>
      <c r="B18" s="57"/>
    </row>
    <row r="19" spans="1:2" ht="19.5">
      <c r="A19" s="134" t="s">
        <v>672</v>
      </c>
      <c r="B19" s="57"/>
    </row>
    <row r="20" spans="1:2" ht="19.5">
      <c r="A20" s="134" t="s">
        <v>664</v>
      </c>
      <c r="B20" s="57"/>
    </row>
    <row r="21" spans="1:2" ht="19.5">
      <c r="A21" s="134" t="s">
        <v>673</v>
      </c>
      <c r="B21" s="57"/>
    </row>
    <row r="22" spans="1:2" ht="19.5">
      <c r="A22" s="134" t="s">
        <v>9</v>
      </c>
      <c r="B22" s="57"/>
    </row>
    <row r="23" spans="1:2" ht="19.5">
      <c r="A23" s="132" t="s">
        <v>10</v>
      </c>
      <c r="B23" s="57"/>
    </row>
    <row r="24" spans="1:2" ht="39">
      <c r="A24" s="133" t="s">
        <v>677</v>
      </c>
      <c r="B24" s="57"/>
    </row>
    <row r="25" spans="1:2" ht="39">
      <c r="A25" s="133" t="s">
        <v>633</v>
      </c>
      <c r="B25" s="57"/>
    </row>
    <row r="26" spans="1:2" ht="19.5">
      <c r="A26" s="132" t="s">
        <v>11</v>
      </c>
      <c r="B26" s="57"/>
    </row>
    <row r="27" spans="1:2" ht="19.5">
      <c r="A27" s="133" t="s">
        <v>676</v>
      </c>
      <c r="B27" s="57"/>
    </row>
    <row r="28" spans="1:2" ht="59.25">
      <c r="A28" s="133" t="s">
        <v>666</v>
      </c>
      <c r="B28" s="57"/>
    </row>
    <row r="29" spans="1:2" ht="39">
      <c r="A29" s="131" t="s">
        <v>615</v>
      </c>
      <c r="B29" s="57"/>
    </row>
    <row r="30" spans="1:2" ht="20.25" thickBot="1">
      <c r="A30" s="126" t="s">
        <v>12</v>
      </c>
      <c r="B30" s="57"/>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7FF"/>
  </sheetPr>
  <dimension ref="A1:C34"/>
  <sheetViews>
    <sheetView zoomScaleSheetLayoutView="83" zoomScalePageLayoutView="0" workbookViewId="0" topLeftCell="A1">
      <selection activeCell="A9" sqref="A9"/>
    </sheetView>
  </sheetViews>
  <sheetFormatPr defaultColWidth="9.00390625" defaultRowHeight="15.75"/>
  <cols>
    <col min="1" max="1" width="93.50390625" style="0" customWidth="1"/>
  </cols>
  <sheetData>
    <row r="1" spans="1:2" ht="19.5">
      <c r="A1" s="12" t="s">
        <v>735</v>
      </c>
      <c r="B1" s="1" t="s">
        <v>53</v>
      </c>
    </row>
    <row r="2" ht="19.5">
      <c r="A2" s="13" t="s">
        <v>478</v>
      </c>
    </row>
    <row r="3" ht="19.5">
      <c r="A3" s="13" t="s">
        <v>54</v>
      </c>
    </row>
    <row r="4" ht="19.5">
      <c r="A4" s="14" t="s">
        <v>3</v>
      </c>
    </row>
    <row r="5" ht="19.5">
      <c r="A5" s="73" t="s">
        <v>715</v>
      </c>
    </row>
    <row r="6" ht="19.5">
      <c r="A6" s="73" t="s">
        <v>779</v>
      </c>
    </row>
    <row r="7" ht="19.5">
      <c r="A7" s="88" t="s">
        <v>780</v>
      </c>
    </row>
    <row r="8" ht="19.5">
      <c r="A8" s="88" t="s">
        <v>756</v>
      </c>
    </row>
    <row r="9" ht="19.5">
      <c r="A9" s="88" t="s">
        <v>781</v>
      </c>
    </row>
    <row r="10" ht="19.5">
      <c r="A10" s="72" t="s">
        <v>4</v>
      </c>
    </row>
    <row r="11" ht="19.5">
      <c r="A11" s="73" t="s">
        <v>538</v>
      </c>
    </row>
    <row r="12" ht="78.75">
      <c r="A12" s="74" t="s">
        <v>753</v>
      </c>
    </row>
    <row r="13" spans="1:3" ht="19.5">
      <c r="A13" s="14" t="s">
        <v>6</v>
      </c>
      <c r="C13" s="17"/>
    </row>
    <row r="14" ht="19.5">
      <c r="A14" s="8" t="s">
        <v>55</v>
      </c>
    </row>
    <row r="15" ht="39">
      <c r="A15" s="10" t="s">
        <v>573</v>
      </c>
    </row>
    <row r="16" ht="19.5">
      <c r="A16" s="9" t="s">
        <v>7</v>
      </c>
    </row>
    <row r="17" ht="39">
      <c r="A17" s="10" t="s">
        <v>577</v>
      </c>
    </row>
    <row r="18" ht="38.25" customHeight="1">
      <c r="A18" s="10" t="s">
        <v>576</v>
      </c>
    </row>
    <row r="19" ht="19.5">
      <c r="A19" s="10" t="s">
        <v>574</v>
      </c>
    </row>
    <row r="20" ht="19.5">
      <c r="A20" s="10" t="s">
        <v>575</v>
      </c>
    </row>
    <row r="21" ht="39">
      <c r="A21" s="10" t="s">
        <v>578</v>
      </c>
    </row>
    <row r="22" ht="19.5">
      <c r="A22" s="9" t="s">
        <v>56</v>
      </c>
    </row>
    <row r="23" ht="59.25">
      <c r="A23" s="10" t="s">
        <v>579</v>
      </c>
    </row>
    <row r="24" ht="19.5">
      <c r="A24" s="9" t="s">
        <v>57</v>
      </c>
    </row>
    <row r="25" ht="19.5">
      <c r="A25" s="9" t="s">
        <v>555</v>
      </c>
    </row>
    <row r="26" ht="19.5">
      <c r="A26" s="9" t="s">
        <v>9</v>
      </c>
    </row>
    <row r="27" ht="19.5">
      <c r="A27" s="14" t="s">
        <v>10</v>
      </c>
    </row>
    <row r="28" ht="39">
      <c r="A28" s="10" t="s">
        <v>580</v>
      </c>
    </row>
    <row r="29" ht="39" customHeight="1">
      <c r="A29" s="10" t="s">
        <v>588</v>
      </c>
    </row>
    <row r="30" ht="19.5">
      <c r="A30" s="14" t="s">
        <v>11</v>
      </c>
    </row>
    <row r="31" ht="19.5">
      <c r="A31" s="10" t="s">
        <v>58</v>
      </c>
    </row>
    <row r="32" ht="59.25">
      <c r="A32" s="10" t="s">
        <v>59</v>
      </c>
    </row>
    <row r="33" ht="39">
      <c r="A33" s="15" t="s">
        <v>60</v>
      </c>
    </row>
    <row r="34" ht="20.25" thickBot="1">
      <c r="A34"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F7FF"/>
  </sheetPr>
  <dimension ref="A1:C31"/>
  <sheetViews>
    <sheetView zoomScaleSheetLayoutView="83" zoomScalePageLayoutView="0" workbookViewId="0" topLeftCell="A1">
      <selection activeCell="A9" sqref="A9"/>
    </sheetView>
  </sheetViews>
  <sheetFormatPr defaultColWidth="9.00390625" defaultRowHeight="15.75"/>
  <cols>
    <col min="1" max="1" width="93.50390625" style="0" customWidth="1"/>
  </cols>
  <sheetData>
    <row r="1" spans="1:2" ht="19.5">
      <c r="A1" s="12" t="s">
        <v>736</v>
      </c>
      <c r="B1" s="1" t="s">
        <v>53</v>
      </c>
    </row>
    <row r="2" ht="19.5">
      <c r="A2" s="13" t="s">
        <v>478</v>
      </c>
    </row>
    <row r="3" ht="19.5">
      <c r="A3" s="13" t="s">
        <v>61</v>
      </c>
    </row>
    <row r="4" ht="19.5">
      <c r="A4" s="14" t="s">
        <v>3</v>
      </c>
    </row>
    <row r="5" ht="19.5">
      <c r="A5" s="73" t="s">
        <v>715</v>
      </c>
    </row>
    <row r="6" ht="19.5">
      <c r="A6" s="73" t="s">
        <v>779</v>
      </c>
    </row>
    <row r="7" ht="19.5">
      <c r="A7" s="89" t="s">
        <v>780</v>
      </c>
    </row>
    <row r="8" ht="19.5">
      <c r="A8" s="89" t="s">
        <v>756</v>
      </c>
    </row>
    <row r="9" ht="19.5">
      <c r="A9" s="89" t="s">
        <v>781</v>
      </c>
    </row>
    <row r="10" ht="19.5">
      <c r="A10" s="72" t="s">
        <v>4</v>
      </c>
    </row>
    <row r="11" ht="19.5">
      <c r="A11" s="73" t="s">
        <v>538</v>
      </c>
    </row>
    <row r="12" ht="78.75">
      <c r="A12" s="74" t="s">
        <v>753</v>
      </c>
    </row>
    <row r="13" spans="1:3" ht="19.5">
      <c r="A13" s="14" t="s">
        <v>6</v>
      </c>
      <c r="C13" s="17"/>
    </row>
    <row r="14" ht="19.5">
      <c r="A14" s="8" t="s">
        <v>62</v>
      </c>
    </row>
    <row r="15" ht="19.5">
      <c r="A15" s="10" t="s">
        <v>63</v>
      </c>
    </row>
    <row r="16" ht="19.5">
      <c r="A16" s="9" t="s">
        <v>7</v>
      </c>
    </row>
    <row r="17" ht="19.5">
      <c r="A17" s="10" t="s">
        <v>64</v>
      </c>
    </row>
    <row r="18" ht="39">
      <c r="A18" s="10" t="s">
        <v>65</v>
      </c>
    </row>
    <row r="19" ht="19.5">
      <c r="A19" s="9" t="s">
        <v>66</v>
      </c>
    </row>
    <row r="20" ht="39">
      <c r="A20" s="10" t="s">
        <v>582</v>
      </c>
    </row>
    <row r="21" ht="19.5">
      <c r="A21" s="9" t="s">
        <v>67</v>
      </c>
    </row>
    <row r="22" ht="19.5">
      <c r="A22" s="9" t="s">
        <v>555</v>
      </c>
    </row>
    <row r="23" ht="19.5">
      <c r="A23" s="9" t="s">
        <v>9</v>
      </c>
    </row>
    <row r="24" ht="19.5">
      <c r="A24" s="14" t="s">
        <v>10</v>
      </c>
    </row>
    <row r="25" ht="39">
      <c r="A25" s="10" t="s">
        <v>581</v>
      </c>
    </row>
    <row r="26" ht="39" customHeight="1">
      <c r="A26" s="10" t="s">
        <v>588</v>
      </c>
    </row>
    <row r="27" ht="19.5">
      <c r="A27" s="14" t="s">
        <v>11</v>
      </c>
    </row>
    <row r="28" ht="19.5">
      <c r="A28" s="10" t="s">
        <v>68</v>
      </c>
    </row>
    <row r="29" ht="19.5">
      <c r="A29" s="10" t="s">
        <v>69</v>
      </c>
    </row>
    <row r="30" ht="39">
      <c r="A30" s="15" t="s">
        <v>70</v>
      </c>
    </row>
    <row r="31" ht="20.25" thickBot="1">
      <c r="A31"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F7FF"/>
  </sheetPr>
  <dimension ref="A1:C34"/>
  <sheetViews>
    <sheetView zoomScalePageLayoutView="0" workbookViewId="0" topLeftCell="A1">
      <selection activeCell="A9" sqref="A9"/>
    </sheetView>
  </sheetViews>
  <sheetFormatPr defaultColWidth="9.00390625" defaultRowHeight="15.75"/>
  <cols>
    <col min="1" max="1" width="93.50390625" style="0" customWidth="1"/>
  </cols>
  <sheetData>
    <row r="1" spans="1:2" ht="19.5">
      <c r="A1" s="12" t="s">
        <v>737</v>
      </c>
      <c r="B1" s="1" t="s">
        <v>53</v>
      </c>
    </row>
    <row r="2" ht="19.5">
      <c r="A2" s="13" t="s">
        <v>478</v>
      </c>
    </row>
    <row r="3" ht="19.5">
      <c r="A3" s="13" t="s">
        <v>71</v>
      </c>
    </row>
    <row r="4" ht="19.5">
      <c r="A4" s="14" t="s">
        <v>3</v>
      </c>
    </row>
    <row r="5" ht="19.5">
      <c r="A5" s="73" t="s">
        <v>715</v>
      </c>
    </row>
    <row r="6" ht="19.5">
      <c r="A6" s="73" t="s">
        <v>779</v>
      </c>
    </row>
    <row r="7" ht="19.5">
      <c r="A7" s="90" t="s">
        <v>780</v>
      </c>
    </row>
    <row r="8" ht="19.5">
      <c r="A8" s="90" t="s">
        <v>756</v>
      </c>
    </row>
    <row r="9" ht="19.5">
      <c r="A9" s="90" t="s">
        <v>781</v>
      </c>
    </row>
    <row r="10" ht="19.5">
      <c r="A10" s="72" t="s">
        <v>4</v>
      </c>
    </row>
    <row r="11" ht="19.5">
      <c r="A11" s="73" t="s">
        <v>538</v>
      </c>
    </row>
    <row r="12" ht="78.75">
      <c r="A12" s="74" t="s">
        <v>753</v>
      </c>
    </row>
    <row r="13" spans="1:3" ht="19.5">
      <c r="A13" s="14" t="s">
        <v>6</v>
      </c>
      <c r="C13" s="17"/>
    </row>
    <row r="14" ht="39">
      <c r="A14" s="18" t="s">
        <v>72</v>
      </c>
    </row>
    <row r="15" ht="19.5">
      <c r="A15" s="10" t="s">
        <v>73</v>
      </c>
    </row>
    <row r="16" ht="19.5">
      <c r="A16" s="9" t="s">
        <v>7</v>
      </c>
    </row>
    <row r="17" ht="19.5">
      <c r="A17" s="10" t="s">
        <v>74</v>
      </c>
    </row>
    <row r="18" ht="19.5">
      <c r="A18" s="10" t="s">
        <v>75</v>
      </c>
    </row>
    <row r="19" ht="59.25">
      <c r="A19" s="10" t="s">
        <v>585</v>
      </c>
    </row>
    <row r="20" ht="19.5">
      <c r="A20" s="10" t="s">
        <v>76</v>
      </c>
    </row>
    <row r="21" ht="39">
      <c r="A21" s="10" t="s">
        <v>77</v>
      </c>
    </row>
    <row r="22" ht="19.5">
      <c r="A22" s="9" t="s">
        <v>584</v>
      </c>
    </row>
    <row r="23" ht="19.5">
      <c r="A23" s="9" t="s">
        <v>586</v>
      </c>
    </row>
    <row r="24" ht="19.5">
      <c r="A24" s="9" t="s">
        <v>67</v>
      </c>
    </row>
    <row r="25" ht="19.5">
      <c r="A25" s="9" t="s">
        <v>555</v>
      </c>
    </row>
    <row r="26" ht="19.5">
      <c r="A26" s="9" t="s">
        <v>9</v>
      </c>
    </row>
    <row r="27" ht="19.5">
      <c r="A27" s="14" t="s">
        <v>10</v>
      </c>
    </row>
    <row r="28" ht="39">
      <c r="A28" s="10" t="s">
        <v>580</v>
      </c>
    </row>
    <row r="29" ht="39" customHeight="1">
      <c r="A29" s="10" t="s">
        <v>587</v>
      </c>
    </row>
    <row r="30" ht="19.5">
      <c r="A30" s="14" t="s">
        <v>11</v>
      </c>
    </row>
    <row r="31" ht="19.5">
      <c r="A31" s="10" t="s">
        <v>68</v>
      </c>
    </row>
    <row r="32" ht="19.5">
      <c r="A32" s="10" t="s">
        <v>69</v>
      </c>
    </row>
    <row r="33" ht="39">
      <c r="A33" s="15" t="s">
        <v>70</v>
      </c>
    </row>
    <row r="34" ht="20.25" thickBot="1">
      <c r="A34"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F7FF"/>
  </sheetPr>
  <dimension ref="A1:C30"/>
  <sheetViews>
    <sheetView zoomScaleSheetLayoutView="83" zoomScalePageLayoutView="0" workbookViewId="0" topLeftCell="A1">
      <selection activeCell="A9" sqref="A9"/>
    </sheetView>
  </sheetViews>
  <sheetFormatPr defaultColWidth="9.00390625" defaultRowHeight="15.75"/>
  <cols>
    <col min="1" max="1" width="93.50390625" style="0" customWidth="1"/>
  </cols>
  <sheetData>
    <row r="1" spans="1:2" ht="19.5">
      <c r="A1" s="12" t="s">
        <v>738</v>
      </c>
      <c r="B1" s="1" t="s">
        <v>15</v>
      </c>
    </row>
    <row r="2" ht="19.5">
      <c r="A2" s="59" t="s">
        <v>481</v>
      </c>
    </row>
    <row r="3" ht="19.5">
      <c r="A3" s="13" t="s">
        <v>432</v>
      </c>
    </row>
    <row r="4" ht="19.5">
      <c r="A4" s="14" t="s">
        <v>3</v>
      </c>
    </row>
    <row r="5" ht="19.5">
      <c r="A5" s="73" t="s">
        <v>715</v>
      </c>
    </row>
    <row r="6" ht="19.5">
      <c r="A6" s="73" t="s">
        <v>768</v>
      </c>
    </row>
    <row r="7" ht="19.5">
      <c r="A7" s="91" t="s">
        <v>772</v>
      </c>
    </row>
    <row r="8" ht="19.5">
      <c r="A8" s="91" t="s">
        <v>756</v>
      </c>
    </row>
    <row r="9" ht="19.5">
      <c r="A9" s="91" t="s">
        <v>774</v>
      </c>
    </row>
    <row r="10" ht="19.5">
      <c r="A10" s="72" t="s">
        <v>4</v>
      </c>
    </row>
    <row r="11" ht="19.5">
      <c r="A11" s="73" t="s">
        <v>538</v>
      </c>
    </row>
    <row r="12" ht="78.75">
      <c r="A12" s="74" t="s">
        <v>753</v>
      </c>
    </row>
    <row r="13" spans="1:3" ht="19.5">
      <c r="A13" s="14" t="s">
        <v>6</v>
      </c>
      <c r="C13" s="17"/>
    </row>
    <row r="14" ht="39">
      <c r="A14" s="18" t="s">
        <v>433</v>
      </c>
    </row>
    <row r="15" ht="19.5">
      <c r="A15" s="10" t="s">
        <v>63</v>
      </c>
    </row>
    <row r="16" ht="19.5">
      <c r="A16" s="9" t="s">
        <v>7</v>
      </c>
    </row>
    <row r="17" ht="39">
      <c r="A17" s="10" t="s">
        <v>435</v>
      </c>
    </row>
    <row r="18" ht="19.5">
      <c r="A18" s="9" t="s">
        <v>437</v>
      </c>
    </row>
    <row r="19" ht="19.5">
      <c r="A19" s="9" t="s">
        <v>434</v>
      </c>
    </row>
    <row r="20" ht="19.5">
      <c r="A20" s="9" t="s">
        <v>37</v>
      </c>
    </row>
    <row r="21" ht="19.5">
      <c r="A21" s="9" t="s">
        <v>558</v>
      </c>
    </row>
    <row r="22" ht="19.5">
      <c r="A22" s="9" t="s">
        <v>9</v>
      </c>
    </row>
    <row r="23" ht="19.5">
      <c r="A23" s="14" t="s">
        <v>10</v>
      </c>
    </row>
    <row r="24" ht="39">
      <c r="A24" s="10" t="s">
        <v>589</v>
      </c>
    </row>
    <row r="25" ht="39">
      <c r="A25" s="10" t="s">
        <v>782</v>
      </c>
    </row>
    <row r="26" ht="19.5">
      <c r="A26" s="14" t="s">
        <v>11</v>
      </c>
    </row>
    <row r="27" ht="19.5">
      <c r="A27" s="10" t="s">
        <v>436</v>
      </c>
    </row>
    <row r="28" ht="19.5">
      <c r="A28" s="10" t="s">
        <v>69</v>
      </c>
    </row>
    <row r="29" ht="39">
      <c r="A29" s="15" t="s">
        <v>14</v>
      </c>
    </row>
    <row r="30" ht="20.25" thickBot="1">
      <c r="A30"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FFF7FF"/>
  </sheetPr>
  <dimension ref="A1:C42"/>
  <sheetViews>
    <sheetView zoomScaleSheetLayoutView="83" zoomScalePageLayoutView="0" workbookViewId="0" topLeftCell="A1">
      <selection activeCell="A9" sqref="A9"/>
    </sheetView>
  </sheetViews>
  <sheetFormatPr defaultColWidth="9.00390625" defaultRowHeight="15.75"/>
  <cols>
    <col min="1" max="1" width="97.50390625" style="0" customWidth="1"/>
  </cols>
  <sheetData>
    <row r="1" spans="1:2" ht="19.5">
      <c r="A1" s="12" t="s">
        <v>739</v>
      </c>
      <c r="B1" s="1" t="s">
        <v>15</v>
      </c>
    </row>
    <row r="2" ht="19.5">
      <c r="A2" s="59" t="s">
        <v>481</v>
      </c>
    </row>
    <row r="3" ht="19.5">
      <c r="A3" s="13" t="s">
        <v>439</v>
      </c>
    </row>
    <row r="4" ht="19.5">
      <c r="A4" s="14" t="s">
        <v>3</v>
      </c>
    </row>
    <row r="5" ht="19.5">
      <c r="A5" s="73" t="s">
        <v>715</v>
      </c>
    </row>
    <row r="6" ht="19.5">
      <c r="A6" s="73" t="s">
        <v>768</v>
      </c>
    </row>
    <row r="7" ht="19.5">
      <c r="A7" s="92" t="s">
        <v>772</v>
      </c>
    </row>
    <row r="8" ht="19.5">
      <c r="A8" s="92" t="s">
        <v>756</v>
      </c>
    </row>
    <row r="9" ht="19.5">
      <c r="A9" s="92" t="s">
        <v>774</v>
      </c>
    </row>
    <row r="10" ht="19.5">
      <c r="A10" s="72" t="s">
        <v>4</v>
      </c>
    </row>
    <row r="11" ht="19.5">
      <c r="A11" s="73" t="s">
        <v>538</v>
      </c>
    </row>
    <row r="12" ht="78.75">
      <c r="A12" s="74" t="s">
        <v>753</v>
      </c>
    </row>
    <row r="13" spans="1:3" ht="19.5">
      <c r="A13" s="14" t="s">
        <v>6</v>
      </c>
      <c r="C13" s="17"/>
    </row>
    <row r="14" ht="39">
      <c r="A14" s="18" t="s">
        <v>440</v>
      </c>
    </row>
    <row r="15" ht="19.5">
      <c r="A15" s="10" t="s">
        <v>63</v>
      </c>
    </row>
    <row r="16" ht="19.5">
      <c r="A16" s="9" t="s">
        <v>7</v>
      </c>
    </row>
    <row r="17" ht="19.5">
      <c r="A17" s="56" t="s">
        <v>445</v>
      </c>
    </row>
    <row r="18" ht="19.5">
      <c r="A18" s="56" t="s">
        <v>446</v>
      </c>
    </row>
    <row r="19" ht="59.25">
      <c r="A19" s="56" t="s">
        <v>447</v>
      </c>
    </row>
    <row r="20" ht="39">
      <c r="A20" s="56" t="s">
        <v>449</v>
      </c>
    </row>
    <row r="21" ht="39">
      <c r="A21" s="56" t="s">
        <v>450</v>
      </c>
    </row>
    <row r="22" ht="39">
      <c r="A22" s="56" t="s">
        <v>451</v>
      </c>
    </row>
    <row r="23" ht="39">
      <c r="A23" s="56" t="s">
        <v>452</v>
      </c>
    </row>
    <row r="24" ht="39">
      <c r="A24" s="56" t="s">
        <v>453</v>
      </c>
    </row>
    <row r="25" ht="39">
      <c r="A25" s="56" t="s">
        <v>454</v>
      </c>
    </row>
    <row r="26" ht="118.5">
      <c r="A26" s="56" t="s">
        <v>448</v>
      </c>
    </row>
    <row r="27" ht="19.5">
      <c r="A27" s="9" t="s">
        <v>456</v>
      </c>
    </row>
    <row r="28" ht="19.5">
      <c r="A28" s="9" t="s">
        <v>443</v>
      </c>
    </row>
    <row r="29" ht="19.5">
      <c r="A29" s="9" t="s">
        <v>442</v>
      </c>
    </row>
    <row r="30" ht="19.5">
      <c r="A30" s="9" t="s">
        <v>441</v>
      </c>
    </row>
    <row r="31" ht="19.5">
      <c r="A31" s="9" t="s">
        <v>444</v>
      </c>
    </row>
    <row r="32" ht="19.5">
      <c r="A32" s="9" t="s">
        <v>37</v>
      </c>
    </row>
    <row r="33" ht="19.5">
      <c r="A33" s="9" t="s">
        <v>590</v>
      </c>
    </row>
    <row r="34" ht="19.5">
      <c r="A34" s="9" t="s">
        <v>9</v>
      </c>
    </row>
    <row r="35" ht="19.5">
      <c r="A35" s="14" t="s">
        <v>10</v>
      </c>
    </row>
    <row r="36" ht="39">
      <c r="A36" s="10" t="s">
        <v>591</v>
      </c>
    </row>
    <row r="37" ht="39">
      <c r="A37" s="10" t="s">
        <v>782</v>
      </c>
    </row>
    <row r="38" ht="19.5">
      <c r="A38" s="14" t="s">
        <v>11</v>
      </c>
    </row>
    <row r="39" ht="19.5">
      <c r="A39" s="10" t="s">
        <v>422</v>
      </c>
    </row>
    <row r="40" ht="19.5">
      <c r="A40" s="10" t="s">
        <v>69</v>
      </c>
    </row>
    <row r="41" ht="39">
      <c r="A41" s="15" t="s">
        <v>14</v>
      </c>
    </row>
    <row r="42" ht="20.25" thickBot="1">
      <c r="A42"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F7FF"/>
  </sheetPr>
  <dimension ref="A1:C30"/>
  <sheetViews>
    <sheetView zoomScaleSheetLayoutView="83" zoomScalePageLayoutView="0" workbookViewId="0" topLeftCell="A1">
      <selection activeCell="A9" sqref="A9"/>
    </sheetView>
  </sheetViews>
  <sheetFormatPr defaultColWidth="9.00390625" defaultRowHeight="15.75"/>
  <cols>
    <col min="1" max="1" width="93.50390625" style="0" customWidth="1"/>
  </cols>
  <sheetData>
    <row r="1" spans="1:2" ht="19.5">
      <c r="A1" s="12" t="s">
        <v>740</v>
      </c>
      <c r="B1" s="1" t="s">
        <v>15</v>
      </c>
    </row>
    <row r="2" ht="19.5">
      <c r="A2" s="59" t="s">
        <v>481</v>
      </c>
    </row>
    <row r="3" ht="19.5">
      <c r="A3" s="13" t="s">
        <v>459</v>
      </c>
    </row>
    <row r="4" ht="19.5">
      <c r="A4" s="14" t="s">
        <v>3</v>
      </c>
    </row>
    <row r="5" ht="19.5">
      <c r="A5" s="73" t="s">
        <v>715</v>
      </c>
    </row>
    <row r="6" ht="19.5">
      <c r="A6" s="73" t="s">
        <v>768</v>
      </c>
    </row>
    <row r="7" ht="19.5">
      <c r="A7" s="93" t="s">
        <v>772</v>
      </c>
    </row>
    <row r="8" ht="19.5">
      <c r="A8" s="93" t="s">
        <v>756</v>
      </c>
    </row>
    <row r="9" ht="19.5">
      <c r="A9" s="93" t="s">
        <v>774</v>
      </c>
    </row>
    <row r="10" ht="19.5">
      <c r="A10" s="72" t="s">
        <v>4</v>
      </c>
    </row>
    <row r="11" ht="19.5">
      <c r="A11" s="73" t="s">
        <v>538</v>
      </c>
    </row>
    <row r="12" ht="78.75">
      <c r="A12" s="74" t="s">
        <v>753</v>
      </c>
    </row>
    <row r="13" spans="1:3" ht="19.5">
      <c r="A13" s="14" t="s">
        <v>6</v>
      </c>
      <c r="C13" s="17"/>
    </row>
    <row r="14" ht="19.5">
      <c r="A14" s="18" t="s">
        <v>460</v>
      </c>
    </row>
    <row r="15" ht="19.5">
      <c r="A15" s="10" t="s">
        <v>63</v>
      </c>
    </row>
    <row r="16" ht="19.5">
      <c r="A16" s="9" t="s">
        <v>7</v>
      </c>
    </row>
    <row r="17" ht="19.5">
      <c r="A17" s="10" t="s">
        <v>462</v>
      </c>
    </row>
    <row r="18" ht="19.5">
      <c r="A18" s="9" t="s">
        <v>455</v>
      </c>
    </row>
    <row r="19" ht="78.75">
      <c r="A19" s="10" t="s">
        <v>461</v>
      </c>
    </row>
    <row r="20" ht="19.5">
      <c r="A20" s="9" t="s">
        <v>37</v>
      </c>
    </row>
    <row r="21" ht="19.5">
      <c r="A21" s="9" t="s">
        <v>558</v>
      </c>
    </row>
    <row r="22" ht="19.5">
      <c r="A22" s="9" t="s">
        <v>457</v>
      </c>
    </row>
    <row r="23" ht="19.5">
      <c r="A23" s="14" t="s">
        <v>10</v>
      </c>
    </row>
    <row r="24" ht="39">
      <c r="A24" s="10" t="s">
        <v>589</v>
      </c>
    </row>
    <row r="25" ht="39">
      <c r="A25" s="10" t="s">
        <v>782</v>
      </c>
    </row>
    <row r="26" ht="19.5">
      <c r="A26" s="14" t="s">
        <v>11</v>
      </c>
    </row>
    <row r="27" ht="19.5">
      <c r="A27" s="10" t="s">
        <v>463</v>
      </c>
    </row>
    <row r="28" ht="19.5">
      <c r="A28" s="10" t="s">
        <v>69</v>
      </c>
    </row>
    <row r="29" ht="39">
      <c r="A29" s="15" t="s">
        <v>14</v>
      </c>
    </row>
    <row r="30" ht="20.25" thickBot="1">
      <c r="A30"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F7FF"/>
  </sheetPr>
  <dimension ref="A1:C37"/>
  <sheetViews>
    <sheetView zoomScaleSheetLayoutView="83" zoomScalePageLayoutView="0" workbookViewId="0" topLeftCell="A1">
      <selection activeCell="A9" sqref="A9"/>
    </sheetView>
  </sheetViews>
  <sheetFormatPr defaultColWidth="9.00390625" defaultRowHeight="15.75"/>
  <cols>
    <col min="1" max="1" width="93.50390625" style="0" customWidth="1"/>
  </cols>
  <sheetData>
    <row r="1" spans="1:2" ht="19.5">
      <c r="A1" s="12" t="s">
        <v>741</v>
      </c>
      <c r="B1" s="1" t="s">
        <v>15</v>
      </c>
    </row>
    <row r="2" ht="19.5">
      <c r="A2" s="59" t="s">
        <v>481</v>
      </c>
    </row>
    <row r="3" ht="19.5">
      <c r="A3" s="13" t="s">
        <v>466</v>
      </c>
    </row>
    <row r="4" ht="19.5">
      <c r="A4" s="14" t="s">
        <v>3</v>
      </c>
    </row>
    <row r="5" ht="19.5">
      <c r="A5" s="73" t="s">
        <v>715</v>
      </c>
    </row>
    <row r="6" ht="19.5">
      <c r="A6" s="73" t="s">
        <v>768</v>
      </c>
    </row>
    <row r="7" ht="19.5">
      <c r="A7" s="94" t="s">
        <v>772</v>
      </c>
    </row>
    <row r="8" ht="19.5">
      <c r="A8" s="94" t="s">
        <v>756</v>
      </c>
    </row>
    <row r="9" ht="19.5">
      <c r="A9" s="94" t="s">
        <v>774</v>
      </c>
    </row>
    <row r="10" ht="19.5">
      <c r="A10" s="72" t="s">
        <v>4</v>
      </c>
    </row>
    <row r="11" ht="19.5">
      <c r="A11" s="73" t="s">
        <v>538</v>
      </c>
    </row>
    <row r="12" ht="78.75">
      <c r="A12" s="74" t="s">
        <v>753</v>
      </c>
    </row>
    <row r="13" spans="1:3" ht="19.5">
      <c r="A13" s="14" t="s">
        <v>6</v>
      </c>
      <c r="C13" s="17"/>
    </row>
    <row r="14" ht="39">
      <c r="A14" s="18" t="s">
        <v>467</v>
      </c>
    </row>
    <row r="15" ht="19.5">
      <c r="A15" s="10" t="s">
        <v>63</v>
      </c>
    </row>
    <row r="16" ht="19.5">
      <c r="A16" s="9" t="s">
        <v>7</v>
      </c>
    </row>
    <row r="17" ht="39">
      <c r="A17" s="10" t="s">
        <v>472</v>
      </c>
    </row>
    <row r="18" ht="39">
      <c r="A18" s="10" t="s">
        <v>473</v>
      </c>
    </row>
    <row r="19" ht="78.75">
      <c r="A19" s="10" t="s">
        <v>474</v>
      </c>
    </row>
    <row r="20" ht="59.25">
      <c r="A20" s="10" t="s">
        <v>475</v>
      </c>
    </row>
    <row r="21" ht="19.5">
      <c r="A21" s="9" t="s">
        <v>437</v>
      </c>
    </row>
    <row r="22" ht="19.5">
      <c r="A22" s="9" t="s">
        <v>443</v>
      </c>
    </row>
    <row r="23" ht="39">
      <c r="A23" s="10" t="s">
        <v>468</v>
      </c>
    </row>
    <row r="24" ht="19.5">
      <c r="A24" s="10" t="s">
        <v>469</v>
      </c>
    </row>
    <row r="25" ht="39">
      <c r="A25" s="10" t="s">
        <v>470</v>
      </c>
    </row>
    <row r="26" ht="39">
      <c r="A26" s="10" t="s">
        <v>471</v>
      </c>
    </row>
    <row r="27" ht="19.5">
      <c r="A27" s="9" t="s">
        <v>37</v>
      </c>
    </row>
    <row r="28" ht="19.5">
      <c r="A28" s="9" t="s">
        <v>592</v>
      </c>
    </row>
    <row r="29" ht="19.5">
      <c r="A29" s="9" t="s">
        <v>9</v>
      </c>
    </row>
    <row r="30" ht="19.5">
      <c r="A30" s="14" t="s">
        <v>10</v>
      </c>
    </row>
    <row r="31" ht="39">
      <c r="A31" s="10" t="s">
        <v>591</v>
      </c>
    </row>
    <row r="32" ht="39">
      <c r="A32" s="10" t="s">
        <v>782</v>
      </c>
    </row>
    <row r="33" ht="19.5">
      <c r="A33" s="14" t="s">
        <v>11</v>
      </c>
    </row>
    <row r="34" ht="19.5">
      <c r="A34" s="10" t="s">
        <v>422</v>
      </c>
    </row>
    <row r="35" ht="19.5">
      <c r="A35" s="10" t="s">
        <v>69</v>
      </c>
    </row>
    <row r="36" ht="39">
      <c r="A36" s="15" t="s">
        <v>14</v>
      </c>
    </row>
    <row r="37" ht="20.25" thickBot="1">
      <c r="A37"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E5E5FF"/>
  </sheetPr>
  <dimension ref="A1:C41"/>
  <sheetViews>
    <sheetView zoomScalePageLayoutView="0" workbookViewId="0" topLeftCell="A1">
      <selection activeCell="A9" sqref="A9"/>
    </sheetView>
  </sheetViews>
  <sheetFormatPr defaultColWidth="9.00390625" defaultRowHeight="15.75"/>
  <cols>
    <col min="1" max="1" width="93.50390625" style="0" customWidth="1"/>
  </cols>
  <sheetData>
    <row r="1" spans="1:2" ht="19.5">
      <c r="A1" s="12" t="s">
        <v>742</v>
      </c>
      <c r="B1" s="1" t="s">
        <v>15</v>
      </c>
    </row>
    <row r="2" ht="19.5">
      <c r="A2" s="13" t="s">
        <v>239</v>
      </c>
    </row>
    <row r="3" ht="19.5">
      <c r="A3" s="13" t="s">
        <v>94</v>
      </c>
    </row>
    <row r="4" ht="19.5">
      <c r="A4" s="14" t="s">
        <v>3</v>
      </c>
    </row>
    <row r="5" ht="19.5">
      <c r="A5" s="73" t="s">
        <v>715</v>
      </c>
    </row>
    <row r="6" ht="19.5">
      <c r="A6" s="73" t="s">
        <v>768</v>
      </c>
    </row>
    <row r="7" ht="19.5">
      <c r="A7" s="95" t="s">
        <v>772</v>
      </c>
    </row>
    <row r="8" ht="19.5">
      <c r="A8" s="95" t="s">
        <v>756</v>
      </c>
    </row>
    <row r="9" ht="19.5">
      <c r="A9" s="95" t="s">
        <v>774</v>
      </c>
    </row>
    <row r="10" ht="19.5">
      <c r="A10" s="72" t="s">
        <v>4</v>
      </c>
    </row>
    <row r="11" ht="19.5">
      <c r="A11" s="73" t="s">
        <v>538</v>
      </c>
    </row>
    <row r="12" ht="78.75">
      <c r="A12" s="74" t="s">
        <v>753</v>
      </c>
    </row>
    <row r="13" spans="1:3" ht="19.5">
      <c r="A13" s="14" t="s">
        <v>6</v>
      </c>
      <c r="C13" s="17"/>
    </row>
    <row r="14" ht="39">
      <c r="A14" s="18" t="s">
        <v>598</v>
      </c>
    </row>
    <row r="15" ht="39">
      <c r="A15" s="10" t="s">
        <v>95</v>
      </c>
    </row>
    <row r="16" ht="19.5">
      <c r="A16" s="9" t="s">
        <v>7</v>
      </c>
    </row>
    <row r="17" ht="39">
      <c r="A17" s="10" t="s">
        <v>96</v>
      </c>
    </row>
    <row r="18" ht="39">
      <c r="A18" s="10" t="s">
        <v>97</v>
      </c>
    </row>
    <row r="19" ht="19.5">
      <c r="A19" s="10" t="s">
        <v>98</v>
      </c>
    </row>
    <row r="20" ht="19.5">
      <c r="A20" s="10" t="s">
        <v>99</v>
      </c>
    </row>
    <row r="21" ht="19.5">
      <c r="A21" s="10" t="s">
        <v>100</v>
      </c>
    </row>
    <row r="22" ht="19.5">
      <c r="A22" s="10" t="s">
        <v>101</v>
      </c>
    </row>
    <row r="23" ht="19.5">
      <c r="A23" s="10" t="s">
        <v>102</v>
      </c>
    </row>
    <row r="24" ht="19.5">
      <c r="A24" s="10" t="s">
        <v>103</v>
      </c>
    </row>
    <row r="25" ht="19.5">
      <c r="A25" s="10" t="s">
        <v>104</v>
      </c>
    </row>
    <row r="26" ht="19.5">
      <c r="A26" s="10" t="s">
        <v>594</v>
      </c>
    </row>
    <row r="27" ht="19.5">
      <c r="A27" s="10" t="s">
        <v>595</v>
      </c>
    </row>
    <row r="28" ht="19.5">
      <c r="A28" s="10" t="s">
        <v>596</v>
      </c>
    </row>
    <row r="29" ht="19.5">
      <c r="A29" s="9" t="s">
        <v>593</v>
      </c>
    </row>
    <row r="30" ht="39">
      <c r="A30" s="10" t="s">
        <v>597</v>
      </c>
    </row>
    <row r="31" ht="19.5">
      <c r="A31" s="9" t="s">
        <v>67</v>
      </c>
    </row>
    <row r="32" ht="19.5">
      <c r="A32" s="9" t="s">
        <v>601</v>
      </c>
    </row>
    <row r="33" ht="19.5">
      <c r="A33" s="9" t="s">
        <v>9</v>
      </c>
    </row>
    <row r="34" ht="19.5">
      <c r="A34" s="14" t="s">
        <v>10</v>
      </c>
    </row>
    <row r="35" ht="39">
      <c r="A35" s="10" t="s">
        <v>602</v>
      </c>
    </row>
    <row r="36" ht="39" customHeight="1">
      <c r="A36" s="10" t="s">
        <v>782</v>
      </c>
    </row>
    <row r="37" ht="19.5">
      <c r="A37" s="14" t="s">
        <v>11</v>
      </c>
    </row>
    <row r="38" ht="19.5">
      <c r="A38" s="10" t="s">
        <v>68</v>
      </c>
    </row>
    <row r="39" ht="19.5">
      <c r="A39" s="10" t="s">
        <v>89</v>
      </c>
    </row>
    <row r="40" ht="39">
      <c r="A40" s="15" t="s">
        <v>70</v>
      </c>
    </row>
    <row r="41" ht="20.25" thickBot="1">
      <c r="A41"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E5E5FF"/>
  </sheetPr>
  <dimension ref="A1:C33"/>
  <sheetViews>
    <sheetView zoomScalePageLayoutView="0" workbookViewId="0" topLeftCell="A1">
      <selection activeCell="A9" sqref="A9"/>
    </sheetView>
  </sheetViews>
  <sheetFormatPr defaultColWidth="9.00390625" defaultRowHeight="15.75"/>
  <cols>
    <col min="1" max="1" width="93.50390625" style="0" customWidth="1"/>
  </cols>
  <sheetData>
    <row r="1" spans="1:2" ht="19.5">
      <c r="A1" s="12" t="s">
        <v>743</v>
      </c>
      <c r="B1" s="1" t="s">
        <v>53</v>
      </c>
    </row>
    <row r="2" ht="19.5">
      <c r="A2" s="13" t="s">
        <v>239</v>
      </c>
    </row>
    <row r="3" ht="19.5">
      <c r="A3" s="13" t="s">
        <v>105</v>
      </c>
    </row>
    <row r="4" ht="19.5">
      <c r="A4" s="14" t="s">
        <v>3</v>
      </c>
    </row>
    <row r="5" ht="19.5">
      <c r="A5" s="73" t="s">
        <v>715</v>
      </c>
    </row>
    <row r="6" ht="19.5">
      <c r="A6" s="73" t="s">
        <v>768</v>
      </c>
    </row>
    <row r="7" ht="19.5">
      <c r="A7" s="96" t="s">
        <v>772</v>
      </c>
    </row>
    <row r="8" ht="19.5">
      <c r="A8" s="96" t="s">
        <v>756</v>
      </c>
    </row>
    <row r="9" ht="19.5">
      <c r="A9" s="96" t="s">
        <v>774</v>
      </c>
    </row>
    <row r="10" ht="19.5">
      <c r="A10" s="72" t="s">
        <v>4</v>
      </c>
    </row>
    <row r="11" ht="19.5">
      <c r="A11" s="73" t="s">
        <v>538</v>
      </c>
    </row>
    <row r="12" ht="78.75">
      <c r="A12" s="74" t="s">
        <v>753</v>
      </c>
    </row>
    <row r="13" spans="1:3" ht="19.5">
      <c r="A13" s="14" t="s">
        <v>6</v>
      </c>
      <c r="C13" s="17"/>
    </row>
    <row r="14" ht="39">
      <c r="A14" s="18" t="s">
        <v>599</v>
      </c>
    </row>
    <row r="15" ht="39">
      <c r="A15" s="10" t="s">
        <v>95</v>
      </c>
    </row>
    <row r="16" ht="19.5">
      <c r="A16" s="9" t="s">
        <v>7</v>
      </c>
    </row>
    <row r="17" ht="59.25">
      <c r="A17" s="10" t="s">
        <v>106</v>
      </c>
    </row>
    <row r="18" ht="39">
      <c r="A18" s="10" t="s">
        <v>107</v>
      </c>
    </row>
    <row r="19" ht="19.5">
      <c r="A19" s="10" t="s">
        <v>108</v>
      </c>
    </row>
    <row r="20" ht="59.25">
      <c r="A20" s="10" t="s">
        <v>603</v>
      </c>
    </row>
    <row r="21" ht="19.5">
      <c r="A21" s="9" t="s">
        <v>604</v>
      </c>
    </row>
    <row r="22" ht="59.25">
      <c r="A22" s="10" t="s">
        <v>605</v>
      </c>
    </row>
    <row r="23" ht="19.5">
      <c r="A23" s="9" t="s">
        <v>109</v>
      </c>
    </row>
    <row r="24" ht="19.5">
      <c r="A24" s="9" t="s">
        <v>601</v>
      </c>
    </row>
    <row r="25" ht="19.5">
      <c r="A25" s="9" t="s">
        <v>9</v>
      </c>
    </row>
    <row r="26" ht="19.5">
      <c r="A26" s="14" t="s">
        <v>10</v>
      </c>
    </row>
    <row r="27" ht="39">
      <c r="A27" s="10" t="s">
        <v>606</v>
      </c>
    </row>
    <row r="28" ht="39" customHeight="1">
      <c r="A28" s="10" t="s">
        <v>782</v>
      </c>
    </row>
    <row r="29" ht="19.5">
      <c r="A29" s="14" t="s">
        <v>11</v>
      </c>
    </row>
    <row r="30" ht="19.5">
      <c r="A30" s="10" t="s">
        <v>110</v>
      </c>
    </row>
    <row r="31" ht="19.5">
      <c r="A31" s="10" t="s">
        <v>111</v>
      </c>
    </row>
    <row r="32" ht="39">
      <c r="A32" s="15" t="s">
        <v>112</v>
      </c>
    </row>
    <row r="33" ht="20.25" thickBot="1">
      <c r="A33" s="16"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6" tint="0.7999799847602844"/>
  </sheetPr>
  <dimension ref="A1:C56"/>
  <sheetViews>
    <sheetView zoomScale="85" zoomScaleNormal="85" zoomScalePageLayoutView="0" workbookViewId="0" topLeftCell="A1">
      <selection activeCell="A9" sqref="A9"/>
    </sheetView>
  </sheetViews>
  <sheetFormatPr defaultColWidth="9.00390625" defaultRowHeight="15.75"/>
  <cols>
    <col min="1" max="1" width="93.50390625" style="0" customWidth="1"/>
  </cols>
  <sheetData>
    <row r="1" spans="1:2" ht="19.5">
      <c r="A1" s="12" t="s">
        <v>716</v>
      </c>
      <c r="B1" s="1" t="s">
        <v>23</v>
      </c>
    </row>
    <row r="2" ht="19.5">
      <c r="A2" s="13" t="s">
        <v>238</v>
      </c>
    </row>
    <row r="3" ht="19.5">
      <c r="A3" s="13" t="s">
        <v>26</v>
      </c>
    </row>
    <row r="4" ht="19.5">
      <c r="A4" s="14" t="s">
        <v>3</v>
      </c>
    </row>
    <row r="5" ht="19.5">
      <c r="A5" s="9" t="s">
        <v>715</v>
      </c>
    </row>
    <row r="6" ht="19.5">
      <c r="A6" s="9" t="s">
        <v>717</v>
      </c>
    </row>
    <row r="7" ht="19.5">
      <c r="A7" s="68" t="s">
        <v>764</v>
      </c>
    </row>
    <row r="8" ht="19.5">
      <c r="A8" s="68" t="s">
        <v>756</v>
      </c>
    </row>
    <row r="9" ht="19.5">
      <c r="A9" s="68" t="s">
        <v>767</v>
      </c>
    </row>
    <row r="10" ht="19.5">
      <c r="A10" s="14" t="s">
        <v>4</v>
      </c>
    </row>
    <row r="11" ht="19.5">
      <c r="A11" s="9" t="s">
        <v>24</v>
      </c>
    </row>
    <row r="12" ht="78.75">
      <c r="A12" s="10" t="s">
        <v>753</v>
      </c>
    </row>
    <row r="13" spans="1:3" ht="19.5">
      <c r="A13" s="14" t="s">
        <v>6</v>
      </c>
      <c r="C13" s="11"/>
    </row>
    <row r="14" ht="39">
      <c r="A14" s="10" t="s">
        <v>27</v>
      </c>
    </row>
    <row r="15" ht="19.5">
      <c r="A15" s="10" t="s">
        <v>28</v>
      </c>
    </row>
    <row r="16" ht="19.5">
      <c r="A16" s="9" t="s">
        <v>7</v>
      </c>
    </row>
    <row r="17" ht="99">
      <c r="A17" s="10" t="s">
        <v>138</v>
      </c>
    </row>
    <row r="18" ht="99">
      <c r="A18" s="10" t="s">
        <v>139</v>
      </c>
    </row>
    <row r="19" ht="19.5">
      <c r="A19" s="10" t="s">
        <v>140</v>
      </c>
    </row>
    <row r="20" ht="39">
      <c r="A20" s="10" t="s">
        <v>141</v>
      </c>
    </row>
    <row r="21" ht="39">
      <c r="A21" s="10" t="s">
        <v>142</v>
      </c>
    </row>
    <row r="22" ht="39">
      <c r="A22" s="10" t="s">
        <v>143</v>
      </c>
    </row>
    <row r="23" ht="78.75">
      <c r="A23" s="10" t="s">
        <v>144</v>
      </c>
    </row>
    <row r="24" ht="39">
      <c r="A24" s="10" t="s">
        <v>145</v>
      </c>
    </row>
    <row r="25" ht="19.5">
      <c r="A25" s="10" t="s">
        <v>146</v>
      </c>
    </row>
    <row r="26" ht="19.5">
      <c r="A26" s="10" t="s">
        <v>147</v>
      </c>
    </row>
    <row r="27" ht="39">
      <c r="A27" s="10" t="s">
        <v>148</v>
      </c>
    </row>
    <row r="28" ht="138">
      <c r="A28" s="10" t="s">
        <v>149</v>
      </c>
    </row>
    <row r="29" ht="59.25">
      <c r="A29" s="10" t="s">
        <v>150</v>
      </c>
    </row>
    <row r="30" ht="59.25">
      <c r="A30" s="10" t="s">
        <v>151</v>
      </c>
    </row>
    <row r="31" ht="39">
      <c r="A31" s="10" t="s">
        <v>152</v>
      </c>
    </row>
    <row r="32" ht="19.5">
      <c r="A32" s="10" t="s">
        <v>153</v>
      </c>
    </row>
    <row r="33" ht="59.25">
      <c r="A33" s="10" t="s">
        <v>154</v>
      </c>
    </row>
    <row r="34" ht="99">
      <c r="A34" s="10" t="s">
        <v>155</v>
      </c>
    </row>
    <row r="35" ht="59.25">
      <c r="A35" s="10" t="s">
        <v>156</v>
      </c>
    </row>
    <row r="36" ht="19.5">
      <c r="A36" s="10" t="s">
        <v>157</v>
      </c>
    </row>
    <row r="37" ht="78.75">
      <c r="A37" s="10" t="s">
        <v>158</v>
      </c>
    </row>
    <row r="38" ht="59.25">
      <c r="A38" s="10" t="s">
        <v>159</v>
      </c>
    </row>
    <row r="39" ht="19.5">
      <c r="A39" s="10" t="s">
        <v>160</v>
      </c>
    </row>
    <row r="40" ht="59.25">
      <c r="A40" s="10" t="s">
        <v>161</v>
      </c>
    </row>
    <row r="41" ht="19.5">
      <c r="A41" s="10" t="s">
        <v>162</v>
      </c>
    </row>
    <row r="42" ht="59.25">
      <c r="A42" s="10" t="s">
        <v>163</v>
      </c>
    </row>
    <row r="43" ht="59.25">
      <c r="A43" s="10" t="s">
        <v>528</v>
      </c>
    </row>
    <row r="44" ht="19.5">
      <c r="A44" s="9" t="s">
        <v>29</v>
      </c>
    </row>
    <row r="45" ht="19.5">
      <c r="A45" s="105" t="s">
        <v>30</v>
      </c>
    </row>
    <row r="46" ht="19.5">
      <c r="A46" s="105" t="s">
        <v>31</v>
      </c>
    </row>
    <row r="47" ht="19.5">
      <c r="A47" s="105" t="s">
        <v>529</v>
      </c>
    </row>
    <row r="48" ht="19.5">
      <c r="A48" s="105" t="s">
        <v>9</v>
      </c>
    </row>
    <row r="49" ht="19.5">
      <c r="A49" s="71" t="s">
        <v>10</v>
      </c>
    </row>
    <row r="50" ht="39">
      <c r="A50" s="145" t="s">
        <v>684</v>
      </c>
    </row>
    <row r="51" ht="39">
      <c r="A51" s="145" t="s">
        <v>32</v>
      </c>
    </row>
    <row r="52" ht="19.5">
      <c r="A52" s="71" t="s">
        <v>11</v>
      </c>
    </row>
    <row r="53" ht="39">
      <c r="A53" s="145" t="s">
        <v>685</v>
      </c>
    </row>
    <row r="54" ht="19.5">
      <c r="A54" s="145" t="s">
        <v>39</v>
      </c>
    </row>
    <row r="55" ht="39">
      <c r="A55" s="69" t="s">
        <v>14</v>
      </c>
    </row>
    <row r="56" ht="20.25" thickBot="1">
      <c r="A56"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E5E5FF"/>
  </sheetPr>
  <dimension ref="A1:C34"/>
  <sheetViews>
    <sheetView zoomScalePageLayoutView="0" workbookViewId="0" topLeftCell="A1">
      <selection activeCell="A9" sqref="A9"/>
    </sheetView>
  </sheetViews>
  <sheetFormatPr defaultColWidth="9.00390625" defaultRowHeight="15.75"/>
  <cols>
    <col min="1" max="1" width="93.50390625" style="0" customWidth="1"/>
  </cols>
  <sheetData>
    <row r="1" spans="1:2" ht="19.5">
      <c r="A1" s="12" t="s">
        <v>744</v>
      </c>
      <c r="B1" s="1" t="s">
        <v>53</v>
      </c>
    </row>
    <row r="2" ht="19.5">
      <c r="A2" s="13" t="s">
        <v>239</v>
      </c>
    </row>
    <row r="3" ht="19.5">
      <c r="A3" s="13" t="s">
        <v>113</v>
      </c>
    </row>
    <row r="4" ht="19.5">
      <c r="A4" s="14" t="s">
        <v>3</v>
      </c>
    </row>
    <row r="5" ht="19.5">
      <c r="A5" s="73" t="s">
        <v>715</v>
      </c>
    </row>
    <row r="6" ht="19.5">
      <c r="A6" s="73" t="s">
        <v>768</v>
      </c>
    </row>
    <row r="7" ht="19.5">
      <c r="A7" s="97" t="s">
        <v>772</v>
      </c>
    </row>
    <row r="8" ht="19.5">
      <c r="A8" s="97" t="s">
        <v>756</v>
      </c>
    </row>
    <row r="9" ht="19.5">
      <c r="A9" s="97" t="s">
        <v>774</v>
      </c>
    </row>
    <row r="10" ht="19.5">
      <c r="A10" s="72" t="s">
        <v>4</v>
      </c>
    </row>
    <row r="11" ht="19.5">
      <c r="A11" s="73" t="s">
        <v>538</v>
      </c>
    </row>
    <row r="12" ht="78.75">
      <c r="A12" s="74" t="s">
        <v>753</v>
      </c>
    </row>
    <row r="13" spans="1:3" ht="19.5">
      <c r="A13" s="14" t="s">
        <v>6</v>
      </c>
      <c r="C13" s="17"/>
    </row>
    <row r="14" ht="19.5">
      <c r="A14" s="106" t="s">
        <v>607</v>
      </c>
    </row>
    <row r="15" ht="39">
      <c r="A15" s="107" t="s">
        <v>608</v>
      </c>
    </row>
    <row r="16" ht="19.5">
      <c r="A16" s="105" t="s">
        <v>7</v>
      </c>
    </row>
    <row r="17" ht="19.5">
      <c r="A17" s="107" t="s">
        <v>114</v>
      </c>
    </row>
    <row r="18" ht="59.25">
      <c r="A18" s="107" t="s">
        <v>115</v>
      </c>
    </row>
    <row r="19" ht="19.5">
      <c r="A19" s="107" t="s">
        <v>116</v>
      </c>
    </row>
    <row r="20" ht="19.5">
      <c r="A20" s="107" t="s">
        <v>609</v>
      </c>
    </row>
    <row r="21" ht="39">
      <c r="A21" s="107" t="s">
        <v>610</v>
      </c>
    </row>
    <row r="22" ht="19.5">
      <c r="A22" s="105" t="s">
        <v>617</v>
      </c>
    </row>
    <row r="23" ht="118.5">
      <c r="A23" s="107" t="s">
        <v>611</v>
      </c>
    </row>
    <row r="24" ht="19.5">
      <c r="A24" s="105" t="s">
        <v>612</v>
      </c>
    </row>
    <row r="25" ht="19.5">
      <c r="A25" s="105" t="s">
        <v>600</v>
      </c>
    </row>
    <row r="26" ht="19.5">
      <c r="A26" s="105" t="s">
        <v>9</v>
      </c>
    </row>
    <row r="27" ht="39" customHeight="1">
      <c r="A27" s="71" t="s">
        <v>10</v>
      </c>
    </row>
    <row r="28" ht="39">
      <c r="A28" s="107" t="s">
        <v>616</v>
      </c>
    </row>
    <row r="29" ht="39">
      <c r="A29" s="107" t="s">
        <v>782</v>
      </c>
    </row>
    <row r="30" ht="19.5">
      <c r="A30" s="71" t="s">
        <v>11</v>
      </c>
    </row>
    <row r="31" ht="19.5">
      <c r="A31" s="107" t="s">
        <v>613</v>
      </c>
    </row>
    <row r="32" ht="19.5">
      <c r="A32" s="107" t="s">
        <v>614</v>
      </c>
    </row>
    <row r="33" ht="39">
      <c r="A33" s="69" t="s">
        <v>615</v>
      </c>
    </row>
    <row r="34" ht="20.25" thickBot="1">
      <c r="A34" s="70"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E5E5FF"/>
  </sheetPr>
  <dimension ref="A1:C33"/>
  <sheetViews>
    <sheetView zoomScalePageLayoutView="0" workbookViewId="0" topLeftCell="A1">
      <selection activeCell="A9" sqref="A9"/>
    </sheetView>
  </sheetViews>
  <sheetFormatPr defaultColWidth="9.00390625" defaultRowHeight="15.75"/>
  <cols>
    <col min="1" max="1" width="93.50390625" style="0" customWidth="1"/>
  </cols>
  <sheetData>
    <row r="1" spans="1:2" ht="19.5">
      <c r="A1" s="12" t="s">
        <v>745</v>
      </c>
      <c r="B1" s="1" t="s">
        <v>53</v>
      </c>
    </row>
    <row r="2" ht="19.5">
      <c r="A2" s="13" t="s">
        <v>239</v>
      </c>
    </row>
    <row r="3" ht="19.5">
      <c r="A3" s="13" t="s">
        <v>117</v>
      </c>
    </row>
    <row r="4" ht="19.5">
      <c r="A4" s="14" t="s">
        <v>3</v>
      </c>
    </row>
    <row r="5" ht="19.5">
      <c r="A5" s="73" t="s">
        <v>715</v>
      </c>
    </row>
    <row r="6" ht="19.5">
      <c r="A6" s="73" t="s">
        <v>768</v>
      </c>
    </row>
    <row r="7" ht="19.5">
      <c r="A7" s="98" t="s">
        <v>772</v>
      </c>
    </row>
    <row r="8" ht="19.5">
      <c r="A8" s="98" t="s">
        <v>756</v>
      </c>
    </row>
    <row r="9" ht="19.5">
      <c r="A9" s="98" t="s">
        <v>774</v>
      </c>
    </row>
    <row r="10" ht="19.5">
      <c r="A10" s="72" t="s">
        <v>4</v>
      </c>
    </row>
    <row r="11" ht="19.5">
      <c r="A11" s="73" t="s">
        <v>538</v>
      </c>
    </row>
    <row r="12" ht="78.75">
      <c r="A12" s="74" t="s">
        <v>753</v>
      </c>
    </row>
    <row r="13" spans="1:3" ht="19.5">
      <c r="A13" s="14" t="s">
        <v>6</v>
      </c>
      <c r="C13" s="17"/>
    </row>
    <row r="14" ht="39">
      <c r="A14" s="106" t="s">
        <v>621</v>
      </c>
    </row>
    <row r="15" ht="39">
      <c r="A15" s="108" t="s">
        <v>608</v>
      </c>
    </row>
    <row r="16" ht="19.5">
      <c r="A16" s="105" t="s">
        <v>7</v>
      </c>
    </row>
    <row r="17" ht="19.5">
      <c r="A17" s="105" t="s">
        <v>118</v>
      </c>
    </row>
    <row r="18" ht="19.5">
      <c r="A18" s="105" t="s">
        <v>119</v>
      </c>
    </row>
    <row r="19" ht="19.5">
      <c r="A19" s="105" t="s">
        <v>120</v>
      </c>
    </row>
    <row r="20" ht="118.5">
      <c r="A20" s="108" t="s">
        <v>618</v>
      </c>
    </row>
    <row r="21" ht="19.5">
      <c r="A21" s="105" t="s">
        <v>619</v>
      </c>
    </row>
    <row r="22" ht="59.25">
      <c r="A22" s="108" t="s">
        <v>620</v>
      </c>
    </row>
    <row r="23" ht="19.5">
      <c r="A23" s="105" t="s">
        <v>612</v>
      </c>
    </row>
    <row r="24" ht="19.5">
      <c r="A24" s="105" t="s">
        <v>600</v>
      </c>
    </row>
    <row r="25" ht="19.5">
      <c r="A25" s="105" t="s">
        <v>9</v>
      </c>
    </row>
    <row r="26" ht="19.5">
      <c r="A26" s="71" t="s">
        <v>10</v>
      </c>
    </row>
    <row r="27" ht="39" customHeight="1">
      <c r="A27" s="108" t="s">
        <v>616</v>
      </c>
    </row>
    <row r="28" ht="39">
      <c r="A28" s="108" t="s">
        <v>782</v>
      </c>
    </row>
    <row r="29" ht="19.5">
      <c r="A29" s="71" t="s">
        <v>11</v>
      </c>
    </row>
    <row r="30" ht="19.5">
      <c r="A30" s="108" t="s">
        <v>613</v>
      </c>
    </row>
    <row r="31" ht="19.5">
      <c r="A31" s="108" t="s">
        <v>614</v>
      </c>
    </row>
    <row r="32" ht="39">
      <c r="A32" s="69" t="s">
        <v>615</v>
      </c>
    </row>
    <row r="33" ht="20.25" thickBot="1">
      <c r="A33" s="70"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E5E5FF"/>
  </sheetPr>
  <dimension ref="A1:C33"/>
  <sheetViews>
    <sheetView zoomScalePageLayoutView="0" workbookViewId="0" topLeftCell="A1">
      <selection activeCell="A9" sqref="A9"/>
    </sheetView>
  </sheetViews>
  <sheetFormatPr defaultColWidth="9.00390625" defaultRowHeight="15.75"/>
  <cols>
    <col min="1" max="1" width="93.50390625" style="0" customWidth="1"/>
  </cols>
  <sheetData>
    <row r="1" spans="1:2" ht="19.5">
      <c r="A1" s="12" t="s">
        <v>746</v>
      </c>
      <c r="B1" s="1" t="s">
        <v>53</v>
      </c>
    </row>
    <row r="2" ht="19.5">
      <c r="A2" s="13" t="s">
        <v>239</v>
      </c>
    </row>
    <row r="3" ht="19.5">
      <c r="A3" s="13" t="s">
        <v>121</v>
      </c>
    </row>
    <row r="4" ht="19.5">
      <c r="A4" s="14" t="s">
        <v>3</v>
      </c>
    </row>
    <row r="5" ht="19.5">
      <c r="A5" s="73" t="s">
        <v>715</v>
      </c>
    </row>
    <row r="6" ht="19.5">
      <c r="A6" s="73" t="s">
        <v>768</v>
      </c>
    </row>
    <row r="7" ht="19.5">
      <c r="A7" s="99" t="s">
        <v>772</v>
      </c>
    </row>
    <row r="8" ht="19.5">
      <c r="A8" s="99" t="s">
        <v>756</v>
      </c>
    </row>
    <row r="9" ht="19.5">
      <c r="A9" s="99" t="s">
        <v>774</v>
      </c>
    </row>
    <row r="10" ht="19.5">
      <c r="A10" s="72" t="s">
        <v>4</v>
      </c>
    </row>
    <row r="11" ht="19.5">
      <c r="A11" s="73" t="s">
        <v>538</v>
      </c>
    </row>
    <row r="12" ht="78.75">
      <c r="A12" s="74" t="s">
        <v>753</v>
      </c>
    </row>
    <row r="13" spans="1:3" ht="19.5">
      <c r="A13" s="14" t="s">
        <v>6</v>
      </c>
      <c r="C13" s="17"/>
    </row>
    <row r="14" ht="39">
      <c r="A14" s="18" t="s">
        <v>622</v>
      </c>
    </row>
    <row r="15" ht="39">
      <c r="A15" s="109" t="s">
        <v>608</v>
      </c>
    </row>
    <row r="16" ht="19.5">
      <c r="A16" s="105" t="s">
        <v>7</v>
      </c>
    </row>
    <row r="17" ht="19.5">
      <c r="A17" s="109" t="s">
        <v>627</v>
      </c>
    </row>
    <row r="18" ht="19.5">
      <c r="A18" s="109" t="s">
        <v>628</v>
      </c>
    </row>
    <row r="19" ht="39">
      <c r="A19" s="109" t="s">
        <v>623</v>
      </c>
    </row>
    <row r="20" ht="19.5">
      <c r="A20" s="109" t="s">
        <v>624</v>
      </c>
    </row>
    <row r="21" ht="19.5">
      <c r="A21" s="105" t="s">
        <v>629</v>
      </c>
    </row>
    <row r="22" ht="78.75">
      <c r="A22" s="109" t="s">
        <v>625</v>
      </c>
    </row>
    <row r="23" ht="19.5">
      <c r="A23" s="105" t="s">
        <v>612</v>
      </c>
    </row>
    <row r="24" ht="19.5">
      <c r="A24" s="105" t="s">
        <v>626</v>
      </c>
    </row>
    <row r="25" ht="19.5">
      <c r="A25" s="105" t="s">
        <v>9</v>
      </c>
    </row>
    <row r="26" ht="19.5">
      <c r="A26" s="71" t="s">
        <v>10</v>
      </c>
    </row>
    <row r="27" ht="39" customHeight="1">
      <c r="A27" s="109" t="s">
        <v>637</v>
      </c>
    </row>
    <row r="28" ht="39">
      <c r="A28" s="109" t="s">
        <v>782</v>
      </c>
    </row>
    <row r="29" ht="19.5">
      <c r="A29" s="71" t="s">
        <v>11</v>
      </c>
    </row>
    <row r="30" ht="19.5">
      <c r="A30" s="109" t="s">
        <v>613</v>
      </c>
    </row>
    <row r="31" ht="19.5">
      <c r="A31" s="109" t="s">
        <v>614</v>
      </c>
    </row>
    <row r="32" ht="39">
      <c r="A32" s="69" t="s">
        <v>615</v>
      </c>
    </row>
    <row r="33" ht="20.25" thickBot="1">
      <c r="A33" s="70"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E5E5FF"/>
  </sheetPr>
  <dimension ref="A1:A32"/>
  <sheetViews>
    <sheetView zoomScalePageLayoutView="0" workbookViewId="0" topLeftCell="A1">
      <selection activeCell="A9" sqref="A9"/>
    </sheetView>
  </sheetViews>
  <sheetFormatPr defaultColWidth="9.00390625" defaultRowHeight="15.75"/>
  <cols>
    <col min="1" max="1" width="93.25390625" style="0" customWidth="1"/>
  </cols>
  <sheetData>
    <row r="1" ht="19.5">
      <c r="A1" s="12" t="s">
        <v>747</v>
      </c>
    </row>
    <row r="2" ht="19.5">
      <c r="A2" s="13" t="s">
        <v>239</v>
      </c>
    </row>
    <row r="3" ht="19.5">
      <c r="A3" s="13" t="s">
        <v>656</v>
      </c>
    </row>
    <row r="4" ht="19.5">
      <c r="A4" s="14" t="s">
        <v>3</v>
      </c>
    </row>
    <row r="5" ht="19.5">
      <c r="A5" s="73" t="s">
        <v>715</v>
      </c>
    </row>
    <row r="6" ht="19.5">
      <c r="A6" s="73" t="s">
        <v>783</v>
      </c>
    </row>
    <row r="7" ht="19.5">
      <c r="A7" s="104" t="s">
        <v>784</v>
      </c>
    </row>
    <row r="8" ht="19.5">
      <c r="A8" s="104" t="s">
        <v>756</v>
      </c>
    </row>
    <row r="9" ht="19.5">
      <c r="A9" s="104" t="s">
        <v>785</v>
      </c>
    </row>
    <row r="10" ht="19.5">
      <c r="A10" s="72" t="s">
        <v>4</v>
      </c>
    </row>
    <row r="11" ht="19.5">
      <c r="A11" s="73" t="s">
        <v>538</v>
      </c>
    </row>
    <row r="12" ht="78.75">
      <c r="A12" s="74" t="s">
        <v>753</v>
      </c>
    </row>
    <row r="13" ht="19.5">
      <c r="A13" s="129" t="s">
        <v>6</v>
      </c>
    </row>
    <row r="14" ht="39">
      <c r="A14" s="128" t="s">
        <v>657</v>
      </c>
    </row>
    <row r="15" ht="39">
      <c r="A15" s="128" t="s">
        <v>658</v>
      </c>
    </row>
    <row r="16" ht="19.5">
      <c r="A16" s="130" t="s">
        <v>7</v>
      </c>
    </row>
    <row r="17" ht="375.75">
      <c r="A17" s="128" t="s">
        <v>659</v>
      </c>
    </row>
    <row r="18" ht="396">
      <c r="A18" s="128" t="s">
        <v>660</v>
      </c>
    </row>
    <row r="19" ht="99">
      <c r="A19" s="128" t="s">
        <v>661</v>
      </c>
    </row>
    <row r="20" ht="19.5">
      <c r="A20" s="130" t="s">
        <v>662</v>
      </c>
    </row>
    <row r="21" ht="78.75">
      <c r="A21" s="128" t="s">
        <v>663</v>
      </c>
    </row>
    <row r="22" ht="19.5">
      <c r="A22" s="130" t="s">
        <v>664</v>
      </c>
    </row>
    <row r="23" ht="19.5">
      <c r="A23" s="130" t="s">
        <v>665</v>
      </c>
    </row>
    <row r="24" ht="19.5">
      <c r="A24" s="130" t="s">
        <v>9</v>
      </c>
    </row>
    <row r="25" ht="19.5">
      <c r="A25" s="129" t="s">
        <v>10</v>
      </c>
    </row>
    <row r="26" ht="39">
      <c r="A26" s="128" t="s">
        <v>667</v>
      </c>
    </row>
    <row r="27" ht="39">
      <c r="A27" s="128" t="s">
        <v>668</v>
      </c>
    </row>
    <row r="28" ht="19.5">
      <c r="A28" s="129" t="s">
        <v>11</v>
      </c>
    </row>
    <row r="29" ht="19.5">
      <c r="A29" s="128" t="s">
        <v>669</v>
      </c>
    </row>
    <row r="30" ht="59.25">
      <c r="A30" s="128" t="s">
        <v>666</v>
      </c>
    </row>
    <row r="31" ht="39">
      <c r="A31" s="127" t="s">
        <v>615</v>
      </c>
    </row>
    <row r="32" ht="20.25" thickBot="1">
      <c r="A32" s="126" t="s">
        <v>12</v>
      </c>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0" tint="-0.04997999966144562"/>
  </sheetPr>
  <dimension ref="A1:B31"/>
  <sheetViews>
    <sheetView zoomScalePageLayoutView="0" workbookViewId="0" topLeftCell="A1">
      <selection activeCell="A9" sqref="A9"/>
    </sheetView>
  </sheetViews>
  <sheetFormatPr defaultColWidth="9.00390625" defaultRowHeight="15.75"/>
  <cols>
    <col min="1" max="1" width="93.625" style="0" customWidth="1"/>
  </cols>
  <sheetData>
    <row r="1" spans="1:2" ht="19.5">
      <c r="A1" s="12" t="s">
        <v>748</v>
      </c>
      <c r="B1" s="1" t="s">
        <v>15</v>
      </c>
    </row>
    <row r="2" ht="19.5">
      <c r="A2" s="59" t="s">
        <v>477</v>
      </c>
    </row>
    <row r="3" ht="19.5">
      <c r="A3" s="13" t="s">
        <v>418</v>
      </c>
    </row>
    <row r="4" ht="19.5">
      <c r="A4" s="14" t="s">
        <v>3</v>
      </c>
    </row>
    <row r="5" ht="19.5">
      <c r="A5" s="73" t="s">
        <v>715</v>
      </c>
    </row>
    <row r="6" ht="19.5">
      <c r="A6" s="73" t="s">
        <v>786</v>
      </c>
    </row>
    <row r="7" ht="19.5">
      <c r="A7" s="100" t="s">
        <v>787</v>
      </c>
    </row>
    <row r="8" ht="19.5">
      <c r="A8" s="100" t="s">
        <v>756</v>
      </c>
    </row>
    <row r="9" ht="19.5">
      <c r="A9" s="100" t="s">
        <v>788</v>
      </c>
    </row>
    <row r="10" ht="19.5">
      <c r="A10" s="72" t="s">
        <v>4</v>
      </c>
    </row>
    <row r="11" ht="19.5">
      <c r="A11" s="73" t="s">
        <v>538</v>
      </c>
    </row>
    <row r="12" ht="78.75">
      <c r="A12" s="74" t="s">
        <v>753</v>
      </c>
    </row>
    <row r="13" ht="19.5">
      <c r="A13" s="14" t="s">
        <v>6</v>
      </c>
    </row>
    <row r="14" ht="39">
      <c r="A14" s="106" t="s">
        <v>630</v>
      </c>
    </row>
    <row r="15" ht="19.5">
      <c r="A15" s="110" t="s">
        <v>631</v>
      </c>
    </row>
    <row r="16" ht="19.5">
      <c r="A16" s="105" t="s">
        <v>7</v>
      </c>
    </row>
    <row r="17" ht="39">
      <c r="A17" s="110" t="s">
        <v>419</v>
      </c>
    </row>
    <row r="18" ht="39">
      <c r="A18" s="110" t="s">
        <v>420</v>
      </c>
    </row>
    <row r="19" ht="19.5">
      <c r="A19" s="110" t="s">
        <v>638</v>
      </c>
    </row>
    <row r="20" ht="39">
      <c r="A20" s="110" t="s">
        <v>632</v>
      </c>
    </row>
    <row r="21" ht="19.5">
      <c r="A21" s="110" t="s">
        <v>612</v>
      </c>
    </row>
    <row r="22" ht="19.5">
      <c r="A22" s="110" t="s">
        <v>635</v>
      </c>
    </row>
    <row r="23" ht="19.5">
      <c r="A23" s="110" t="s">
        <v>9</v>
      </c>
    </row>
    <row r="24" ht="19.5">
      <c r="A24" s="71" t="s">
        <v>10</v>
      </c>
    </row>
    <row r="25" ht="39">
      <c r="A25" s="110" t="s">
        <v>636</v>
      </c>
    </row>
    <row r="26" ht="39">
      <c r="A26" s="110" t="s">
        <v>633</v>
      </c>
    </row>
    <row r="27" ht="19.5">
      <c r="A27" s="71" t="s">
        <v>11</v>
      </c>
    </row>
    <row r="28" ht="19.5">
      <c r="A28" s="110" t="s">
        <v>634</v>
      </c>
    </row>
    <row r="29" ht="19.5">
      <c r="A29" s="110" t="s">
        <v>614</v>
      </c>
    </row>
    <row r="30" ht="39">
      <c r="A30" s="69" t="s">
        <v>615</v>
      </c>
    </row>
    <row r="31" ht="20.25" thickBot="1">
      <c r="A31" s="70"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DDFFF9"/>
  </sheetPr>
  <dimension ref="A1:B34"/>
  <sheetViews>
    <sheetView zoomScalePageLayoutView="0" workbookViewId="0" topLeftCell="A1">
      <selection activeCell="A9" sqref="A9"/>
    </sheetView>
  </sheetViews>
  <sheetFormatPr defaultColWidth="9.00390625" defaultRowHeight="15.75"/>
  <cols>
    <col min="1" max="1" width="93.625" style="0" customWidth="1"/>
  </cols>
  <sheetData>
    <row r="1" spans="1:2" ht="19.5">
      <c r="A1" s="12" t="s">
        <v>749</v>
      </c>
      <c r="B1" s="1" t="s">
        <v>15</v>
      </c>
    </row>
    <row r="2" ht="19.5">
      <c r="A2" s="59" t="s">
        <v>484</v>
      </c>
    </row>
    <row r="3" ht="19.5">
      <c r="A3" s="13" t="s">
        <v>485</v>
      </c>
    </row>
    <row r="4" ht="19.5">
      <c r="A4" s="14" t="s">
        <v>3</v>
      </c>
    </row>
    <row r="5" ht="19.5">
      <c r="A5" s="73" t="s">
        <v>715</v>
      </c>
    </row>
    <row r="6" ht="19.5">
      <c r="A6" s="73" t="s">
        <v>786</v>
      </c>
    </row>
    <row r="7" ht="19.5">
      <c r="A7" s="101" t="s">
        <v>787</v>
      </c>
    </row>
    <row r="8" ht="19.5">
      <c r="A8" s="101" t="s">
        <v>756</v>
      </c>
    </row>
    <row r="9" ht="19.5">
      <c r="A9" s="101" t="s">
        <v>788</v>
      </c>
    </row>
    <row r="10" ht="19.5">
      <c r="A10" s="72" t="s">
        <v>4</v>
      </c>
    </row>
    <row r="11" ht="19.5">
      <c r="A11" s="73" t="s">
        <v>538</v>
      </c>
    </row>
    <row r="12" ht="78.75">
      <c r="A12" s="74" t="s">
        <v>753</v>
      </c>
    </row>
    <row r="13" ht="19.5">
      <c r="A13" s="14" t="s">
        <v>6</v>
      </c>
    </row>
    <row r="14" ht="39">
      <c r="A14" s="106" t="s">
        <v>643</v>
      </c>
    </row>
    <row r="15" ht="19.5">
      <c r="A15" s="117" t="s">
        <v>642</v>
      </c>
    </row>
    <row r="16" ht="19.5">
      <c r="A16" s="9" t="s">
        <v>7</v>
      </c>
    </row>
    <row r="17" ht="39">
      <c r="A17" s="56" t="s">
        <v>487</v>
      </c>
    </row>
    <row r="18" ht="19.5">
      <c r="A18" s="56" t="s">
        <v>489</v>
      </c>
    </row>
    <row r="19" ht="39">
      <c r="A19" s="56" t="s">
        <v>488</v>
      </c>
    </row>
    <row r="20" ht="39">
      <c r="A20" s="56" t="s">
        <v>490</v>
      </c>
    </row>
    <row r="21" ht="19.5">
      <c r="A21" s="56" t="s">
        <v>491</v>
      </c>
    </row>
    <row r="22" ht="19.5">
      <c r="A22" s="10" t="s">
        <v>423</v>
      </c>
    </row>
    <row r="23" ht="39">
      <c r="A23" s="10" t="s">
        <v>486</v>
      </c>
    </row>
    <row r="24" ht="19.5">
      <c r="A24" s="10" t="s">
        <v>37</v>
      </c>
    </row>
    <row r="25" ht="19.5">
      <c r="A25" s="117" t="s">
        <v>523</v>
      </c>
    </row>
    <row r="26" ht="19.5">
      <c r="A26" s="10" t="s">
        <v>640</v>
      </c>
    </row>
    <row r="27" ht="19.5">
      <c r="A27" s="14" t="s">
        <v>10</v>
      </c>
    </row>
    <row r="28" ht="39">
      <c r="A28" s="10" t="s">
        <v>641</v>
      </c>
    </row>
    <row r="29" ht="39">
      <c r="A29" s="10" t="s">
        <v>639</v>
      </c>
    </row>
    <row r="30" ht="19.5">
      <c r="A30" s="14" t="s">
        <v>11</v>
      </c>
    </row>
    <row r="31" ht="78.75">
      <c r="A31" s="10" t="s">
        <v>755</v>
      </c>
    </row>
    <row r="32" ht="19.5">
      <c r="A32" s="10" t="s">
        <v>39</v>
      </c>
    </row>
    <row r="33" ht="39">
      <c r="A33" s="15" t="s">
        <v>14</v>
      </c>
    </row>
    <row r="34" ht="20.25" thickBot="1">
      <c r="A34"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rgb="FFDDFFF9"/>
  </sheetPr>
  <dimension ref="A1:B48"/>
  <sheetViews>
    <sheetView zoomScalePageLayoutView="0" workbookViewId="0" topLeftCell="A1">
      <selection activeCell="A9" sqref="A9"/>
    </sheetView>
  </sheetViews>
  <sheetFormatPr defaultColWidth="9.00390625" defaultRowHeight="15.75"/>
  <cols>
    <col min="1" max="1" width="93.625" style="0" customWidth="1"/>
  </cols>
  <sheetData>
    <row r="1" spans="1:2" ht="19.5">
      <c r="A1" s="12" t="s">
        <v>750</v>
      </c>
      <c r="B1" s="1" t="s">
        <v>15</v>
      </c>
    </row>
    <row r="2" ht="19.5">
      <c r="A2" s="59" t="s">
        <v>477</v>
      </c>
    </row>
    <row r="3" ht="19.5">
      <c r="A3" s="13" t="s">
        <v>492</v>
      </c>
    </row>
    <row r="4" ht="19.5">
      <c r="A4" s="14" t="s">
        <v>3</v>
      </c>
    </row>
    <row r="5" ht="19.5">
      <c r="A5" s="73" t="s">
        <v>715</v>
      </c>
    </row>
    <row r="6" ht="19.5">
      <c r="A6" s="73" t="s">
        <v>786</v>
      </c>
    </row>
    <row r="7" ht="19.5">
      <c r="A7" s="102" t="s">
        <v>787</v>
      </c>
    </row>
    <row r="8" ht="19.5">
      <c r="A8" s="102" t="s">
        <v>756</v>
      </c>
    </row>
    <row r="9" ht="19.5">
      <c r="A9" s="102" t="s">
        <v>788</v>
      </c>
    </row>
    <row r="10" ht="19.5">
      <c r="A10" s="72" t="s">
        <v>4</v>
      </c>
    </row>
    <row r="11" ht="19.5">
      <c r="A11" s="73" t="s">
        <v>538</v>
      </c>
    </row>
    <row r="12" ht="78.75">
      <c r="A12" s="74" t="s">
        <v>753</v>
      </c>
    </row>
    <row r="13" ht="19.5">
      <c r="A13" s="14" t="s">
        <v>6</v>
      </c>
    </row>
    <row r="14" ht="39">
      <c r="A14" s="63" t="s">
        <v>644</v>
      </c>
    </row>
    <row r="15" ht="19.5">
      <c r="A15" s="56" t="s">
        <v>524</v>
      </c>
    </row>
    <row r="16" ht="19.5">
      <c r="A16" s="64" t="s">
        <v>7</v>
      </c>
    </row>
    <row r="17" ht="39">
      <c r="A17" s="56" t="s">
        <v>494</v>
      </c>
    </row>
    <row r="18" ht="39">
      <c r="A18" s="56" t="s">
        <v>495</v>
      </c>
    </row>
    <row r="19" ht="39">
      <c r="A19" s="56" t="s">
        <v>503</v>
      </c>
    </row>
    <row r="20" ht="39">
      <c r="A20" s="56" t="s">
        <v>496</v>
      </c>
    </row>
    <row r="21" ht="19.5">
      <c r="A21" s="56" t="s">
        <v>497</v>
      </c>
    </row>
    <row r="22" ht="39">
      <c r="A22" s="56" t="s">
        <v>498</v>
      </c>
    </row>
    <row r="23" ht="39">
      <c r="A23" s="56" t="s">
        <v>499</v>
      </c>
    </row>
    <row r="24" ht="39">
      <c r="A24" s="56" t="s">
        <v>500</v>
      </c>
    </row>
    <row r="25" ht="19.5">
      <c r="A25" s="56" t="s">
        <v>501</v>
      </c>
    </row>
    <row r="26" ht="39">
      <c r="A26" s="56" t="s">
        <v>502</v>
      </c>
    </row>
    <row r="27" ht="39">
      <c r="A27" s="56" t="s">
        <v>493</v>
      </c>
    </row>
    <row r="28" ht="19.5">
      <c r="A28" s="56" t="s">
        <v>504</v>
      </c>
    </row>
    <row r="29" ht="19.5">
      <c r="A29" s="56" t="s">
        <v>505</v>
      </c>
    </row>
    <row r="30" ht="39">
      <c r="A30" s="56" t="s">
        <v>506</v>
      </c>
    </row>
    <row r="31" ht="19.5">
      <c r="A31" s="56" t="s">
        <v>507</v>
      </c>
    </row>
    <row r="32" ht="19.5">
      <c r="A32" s="56" t="s">
        <v>508</v>
      </c>
    </row>
    <row r="33" ht="39">
      <c r="A33" s="56" t="s">
        <v>509</v>
      </c>
    </row>
    <row r="34" ht="39">
      <c r="A34" s="56" t="s">
        <v>510</v>
      </c>
    </row>
    <row r="35" ht="39">
      <c r="A35" s="56" t="s">
        <v>511</v>
      </c>
    </row>
    <row r="36" ht="19.5">
      <c r="A36" s="56" t="s">
        <v>513</v>
      </c>
    </row>
    <row r="37" ht="99">
      <c r="A37" s="56" t="s">
        <v>527</v>
      </c>
    </row>
    <row r="38" ht="19.5">
      <c r="A38" s="56" t="s">
        <v>525</v>
      </c>
    </row>
    <row r="39" ht="19.5">
      <c r="A39" s="56" t="s">
        <v>526</v>
      </c>
    </row>
    <row r="40" ht="19.5">
      <c r="A40" s="56" t="s">
        <v>9</v>
      </c>
    </row>
    <row r="41" ht="19.5">
      <c r="A41" s="65" t="s">
        <v>10</v>
      </c>
    </row>
    <row r="42" ht="39">
      <c r="A42" s="56" t="s">
        <v>583</v>
      </c>
    </row>
    <row r="43" ht="39">
      <c r="A43" s="117" t="s">
        <v>645</v>
      </c>
    </row>
    <row r="44" ht="19.5">
      <c r="A44" s="65" t="s">
        <v>11</v>
      </c>
    </row>
    <row r="45" ht="39">
      <c r="A45" s="56" t="s">
        <v>512</v>
      </c>
    </row>
    <row r="46" ht="19.5">
      <c r="A46" s="10" t="s">
        <v>39</v>
      </c>
    </row>
    <row r="47" ht="39">
      <c r="A47" s="15" t="s">
        <v>14</v>
      </c>
    </row>
    <row r="48" ht="20.25" thickBot="1">
      <c r="A48"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rgb="FFDDFFF9"/>
  </sheetPr>
  <dimension ref="A1:B32"/>
  <sheetViews>
    <sheetView zoomScalePageLayoutView="0" workbookViewId="0" topLeftCell="A1">
      <selection activeCell="B1" sqref="B1"/>
    </sheetView>
  </sheetViews>
  <sheetFormatPr defaultColWidth="9.00390625" defaultRowHeight="15.75"/>
  <cols>
    <col min="1" max="1" width="97.50390625" style="0" customWidth="1"/>
  </cols>
  <sheetData>
    <row r="1" spans="1:2" ht="19.5">
      <c r="A1" s="12" t="s">
        <v>751</v>
      </c>
      <c r="B1" s="1" t="s">
        <v>15</v>
      </c>
    </row>
    <row r="2" ht="19.5">
      <c r="A2" s="59" t="s">
        <v>518</v>
      </c>
    </row>
    <row r="3" ht="19.5">
      <c r="A3" s="13" t="s">
        <v>517</v>
      </c>
    </row>
    <row r="4" ht="19.5">
      <c r="A4" s="14" t="s">
        <v>3</v>
      </c>
    </row>
    <row r="5" ht="19.5">
      <c r="A5" s="73" t="s">
        <v>715</v>
      </c>
    </row>
    <row r="6" ht="19.5">
      <c r="A6" s="73" t="s">
        <v>789</v>
      </c>
    </row>
    <row r="7" ht="19.5">
      <c r="A7" s="103" t="s">
        <v>790</v>
      </c>
    </row>
    <row r="8" ht="19.5">
      <c r="A8" s="103" t="s">
        <v>756</v>
      </c>
    </row>
    <row r="9" ht="19.5">
      <c r="A9" s="103" t="s">
        <v>791</v>
      </c>
    </row>
    <row r="10" ht="19.5">
      <c r="A10" s="72" t="s">
        <v>4</v>
      </c>
    </row>
    <row r="11" ht="19.5">
      <c r="A11" s="73" t="s">
        <v>538</v>
      </c>
    </row>
    <row r="12" ht="78.75">
      <c r="A12" s="74" t="s">
        <v>753</v>
      </c>
    </row>
    <row r="13" ht="19.5">
      <c r="A13" s="14" t="s">
        <v>6</v>
      </c>
    </row>
    <row r="14" ht="39">
      <c r="A14" s="63" t="s">
        <v>652</v>
      </c>
    </row>
    <row r="15" ht="19.5">
      <c r="A15" s="56" t="s">
        <v>646</v>
      </c>
    </row>
    <row r="16" ht="19.5">
      <c r="A16" s="64" t="s">
        <v>7</v>
      </c>
    </row>
    <row r="17" ht="19.5">
      <c r="A17" s="63" t="s">
        <v>647</v>
      </c>
    </row>
    <row r="18" ht="59.25">
      <c r="A18" s="63" t="s">
        <v>648</v>
      </c>
    </row>
    <row r="19" ht="19.5">
      <c r="A19" s="63" t="s">
        <v>649</v>
      </c>
    </row>
    <row r="20" ht="19.5">
      <c r="A20" s="56" t="s">
        <v>8</v>
      </c>
    </row>
    <row r="21" ht="19.5">
      <c r="A21" s="56" t="s">
        <v>650</v>
      </c>
    </row>
    <row r="22" ht="19.5">
      <c r="A22" s="56" t="s">
        <v>612</v>
      </c>
    </row>
    <row r="23" ht="19.5">
      <c r="A23" s="121" t="s">
        <v>635</v>
      </c>
    </row>
    <row r="24" ht="19.5">
      <c r="A24" s="56" t="s">
        <v>9</v>
      </c>
    </row>
    <row r="25" ht="19.5">
      <c r="A25" s="65" t="s">
        <v>10</v>
      </c>
    </row>
    <row r="26" ht="39">
      <c r="A26" s="56" t="s">
        <v>653</v>
      </c>
    </row>
    <row r="27" ht="39">
      <c r="A27" s="56" t="s">
        <v>633</v>
      </c>
    </row>
    <row r="28" ht="19.5">
      <c r="A28" s="65" t="s">
        <v>11</v>
      </c>
    </row>
    <row r="29" ht="59.25">
      <c r="A29" s="56" t="s">
        <v>651</v>
      </c>
    </row>
    <row r="30" ht="19.5">
      <c r="A30" s="10" t="s">
        <v>614</v>
      </c>
    </row>
    <row r="31" ht="39">
      <c r="A31" s="15" t="s">
        <v>615</v>
      </c>
    </row>
    <row r="32" ht="20.25" thickBot="1">
      <c r="A32" s="16"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Q26"/>
  <sheetViews>
    <sheetView view="pageBreakPreview" zoomScale="60" zoomScalePageLayoutView="0" workbookViewId="0" topLeftCell="A1">
      <selection activeCell="A26" sqref="A26"/>
    </sheetView>
  </sheetViews>
  <sheetFormatPr defaultColWidth="9.00390625" defaultRowHeight="15.75"/>
  <sheetData>
    <row r="1" spans="1:43" ht="16.5">
      <c r="A1" s="150" t="s">
        <v>793</v>
      </c>
      <c r="B1" s="151"/>
      <c r="C1" s="151"/>
      <c r="D1" s="151"/>
      <c r="E1" s="151"/>
      <c r="F1" s="151"/>
      <c r="G1" s="151"/>
      <c r="H1" s="151"/>
      <c r="I1" s="151"/>
      <c r="J1" s="151"/>
      <c r="K1" s="151"/>
      <c r="L1" s="151"/>
      <c r="M1" s="151"/>
      <c r="N1" s="151"/>
      <c r="O1" s="151"/>
      <c r="P1" s="151"/>
      <c r="Q1" s="151"/>
      <c r="R1" s="151"/>
      <c r="S1" s="151"/>
      <c r="T1" s="151"/>
      <c r="U1" s="151"/>
      <c r="V1" s="151"/>
      <c r="W1" s="151"/>
      <c r="X1" s="150" t="s">
        <v>793</v>
      </c>
      <c r="Y1" s="152"/>
      <c r="Z1" s="151"/>
      <c r="AA1" s="151"/>
      <c r="AB1" s="151"/>
      <c r="AC1" s="151"/>
      <c r="AD1" s="151"/>
      <c r="AE1" s="151"/>
      <c r="AF1" s="151"/>
      <c r="AG1" s="151"/>
      <c r="AH1" s="151"/>
      <c r="AI1" s="151"/>
      <c r="AJ1" s="151"/>
      <c r="AK1" s="151"/>
      <c r="AL1" s="151"/>
      <c r="AM1" s="151"/>
      <c r="AN1" s="151"/>
      <c r="AO1" s="151"/>
      <c r="AP1" s="151"/>
      <c r="AQ1" s="151"/>
    </row>
    <row r="2" spans="1:43" ht="16.5">
      <c r="A2" s="150" t="s">
        <v>794</v>
      </c>
      <c r="B2" s="153" t="s">
        <v>795</v>
      </c>
      <c r="C2" s="154"/>
      <c r="D2" s="154"/>
      <c r="E2" s="155"/>
      <c r="F2" s="155"/>
      <c r="G2" s="155"/>
      <c r="H2" s="155"/>
      <c r="I2" s="155"/>
      <c r="J2" s="155"/>
      <c r="K2" s="155"/>
      <c r="L2" s="155"/>
      <c r="M2" s="155"/>
      <c r="N2" s="155"/>
      <c r="O2" s="155"/>
      <c r="P2" s="155"/>
      <c r="Q2" s="155"/>
      <c r="R2" s="155"/>
      <c r="S2" s="155"/>
      <c r="T2" s="155"/>
      <c r="U2" s="155"/>
      <c r="V2" s="155"/>
      <c r="W2" s="155"/>
      <c r="X2" s="150" t="s">
        <v>796</v>
      </c>
      <c r="Y2" s="153" t="s">
        <v>797</v>
      </c>
      <c r="Z2" s="156"/>
      <c r="AA2" s="157"/>
      <c r="AB2" s="155"/>
      <c r="AC2" s="155"/>
      <c r="AD2" s="155"/>
      <c r="AE2" s="155"/>
      <c r="AF2" s="155"/>
      <c r="AG2" s="155"/>
      <c r="AH2" s="155"/>
      <c r="AI2" s="155"/>
      <c r="AJ2" s="155"/>
      <c r="AK2" s="155"/>
      <c r="AL2" s="155"/>
      <c r="AM2" s="155"/>
      <c r="AN2" s="155"/>
      <c r="AO2" s="155"/>
      <c r="AP2" s="155"/>
      <c r="AQ2" s="155"/>
    </row>
    <row r="3" spans="1:43" ht="27.75">
      <c r="A3" s="158"/>
      <c r="B3" s="158"/>
      <c r="C3" s="158"/>
      <c r="D3" s="158"/>
      <c r="E3" s="158"/>
      <c r="F3" s="158"/>
      <c r="G3" s="158" t="s">
        <v>798</v>
      </c>
      <c r="H3" s="158"/>
      <c r="I3" s="158"/>
      <c r="J3" s="158"/>
      <c r="K3" s="158"/>
      <c r="L3" s="158"/>
      <c r="M3" s="158"/>
      <c r="N3" s="158"/>
      <c r="O3" s="158"/>
      <c r="P3" s="158"/>
      <c r="Q3" s="158"/>
      <c r="R3" s="158"/>
      <c r="S3" s="158"/>
      <c r="T3" s="158"/>
      <c r="U3" s="158"/>
      <c r="V3" s="158"/>
      <c r="W3" s="158"/>
      <c r="X3" s="158"/>
      <c r="Y3" s="158"/>
      <c r="Z3" s="158"/>
      <c r="AA3" s="158"/>
      <c r="AB3" s="158"/>
      <c r="AC3" s="158" t="s">
        <v>799</v>
      </c>
      <c r="AD3" s="158"/>
      <c r="AE3" s="158"/>
      <c r="AF3" s="158"/>
      <c r="AG3" s="158"/>
      <c r="AH3" s="158"/>
      <c r="AI3" s="158"/>
      <c r="AJ3" s="158"/>
      <c r="AK3" s="158"/>
      <c r="AL3" s="158"/>
      <c r="AM3" s="158"/>
      <c r="AN3" s="158"/>
      <c r="AO3" s="158"/>
      <c r="AP3" s="158"/>
      <c r="AQ3" s="158"/>
    </row>
    <row r="4" spans="1:43" ht="16.5" thickBot="1">
      <c r="A4" s="776" t="s">
        <v>800</v>
      </c>
      <c r="B4" s="776"/>
      <c r="C4" s="776"/>
      <c r="D4" s="776"/>
      <c r="E4" s="776"/>
      <c r="F4" s="776"/>
      <c r="G4" s="776"/>
      <c r="H4" s="776"/>
      <c r="I4" s="776"/>
      <c r="J4" s="776"/>
      <c r="K4" s="776"/>
      <c r="L4" s="776"/>
      <c r="M4" s="776"/>
      <c r="N4" s="776"/>
      <c r="O4" s="776"/>
      <c r="P4" s="776"/>
      <c r="Q4" s="776"/>
      <c r="R4" s="776"/>
      <c r="S4" s="776"/>
      <c r="T4" s="776"/>
      <c r="U4" s="776"/>
      <c r="V4" s="776"/>
      <c r="W4" s="776"/>
      <c r="X4" s="776" t="s">
        <v>800</v>
      </c>
      <c r="Y4" s="776"/>
      <c r="Z4" s="776"/>
      <c r="AA4" s="776"/>
      <c r="AB4" s="776"/>
      <c r="AC4" s="776"/>
      <c r="AD4" s="776"/>
      <c r="AE4" s="776"/>
      <c r="AF4" s="776"/>
      <c r="AG4" s="776"/>
      <c r="AH4" s="776"/>
      <c r="AI4" s="776"/>
      <c r="AJ4" s="776"/>
      <c r="AK4" s="776"/>
      <c r="AL4" s="776"/>
      <c r="AM4" s="776"/>
      <c r="AN4" s="776"/>
      <c r="AO4" s="776"/>
      <c r="AP4" s="776"/>
      <c r="AQ4" s="776"/>
    </row>
    <row r="5" spans="1:43" ht="15.75">
      <c r="A5" s="752" t="s">
        <v>801</v>
      </c>
      <c r="B5" s="777" t="s">
        <v>802</v>
      </c>
      <c r="C5" s="777" t="s">
        <v>803</v>
      </c>
      <c r="D5" s="777" t="s">
        <v>804</v>
      </c>
      <c r="E5" s="764" t="s">
        <v>805</v>
      </c>
      <c r="F5" s="765"/>
      <c r="G5" s="765"/>
      <c r="H5" s="765"/>
      <c r="I5" s="765"/>
      <c r="J5" s="765"/>
      <c r="K5" s="765"/>
      <c r="L5" s="765"/>
      <c r="M5" s="765"/>
      <c r="N5" s="765"/>
      <c r="O5" s="765"/>
      <c r="P5" s="766"/>
      <c r="Q5" s="778" t="s">
        <v>806</v>
      </c>
      <c r="R5" s="779"/>
      <c r="S5" s="780"/>
      <c r="T5" s="777" t="s">
        <v>807</v>
      </c>
      <c r="U5" s="770" t="s">
        <v>808</v>
      </c>
      <c r="V5" s="771"/>
      <c r="W5" s="752"/>
      <c r="X5" s="752" t="s">
        <v>801</v>
      </c>
      <c r="Y5" s="764" t="s">
        <v>809</v>
      </c>
      <c r="Z5" s="765"/>
      <c r="AA5" s="765"/>
      <c r="AB5" s="766"/>
      <c r="AC5" s="770" t="s">
        <v>810</v>
      </c>
      <c r="AD5" s="771"/>
      <c r="AE5" s="771"/>
      <c r="AF5" s="771"/>
      <c r="AG5" s="771"/>
      <c r="AH5" s="771"/>
      <c r="AI5" s="771"/>
      <c r="AJ5" s="771"/>
      <c r="AK5" s="771"/>
      <c r="AL5" s="771"/>
      <c r="AM5" s="771"/>
      <c r="AN5" s="771"/>
      <c r="AO5" s="771"/>
      <c r="AP5" s="771"/>
      <c r="AQ5" s="771"/>
    </row>
    <row r="6" spans="1:43" ht="15.75">
      <c r="A6" s="753"/>
      <c r="B6" s="727"/>
      <c r="C6" s="727"/>
      <c r="D6" s="727"/>
      <c r="E6" s="756" t="s">
        <v>811</v>
      </c>
      <c r="F6" s="756"/>
      <c r="G6" s="756"/>
      <c r="H6" s="756" t="s">
        <v>812</v>
      </c>
      <c r="I6" s="756"/>
      <c r="J6" s="756"/>
      <c r="K6" s="756" t="s">
        <v>813</v>
      </c>
      <c r="L6" s="756"/>
      <c r="M6" s="756"/>
      <c r="N6" s="756" t="s">
        <v>814</v>
      </c>
      <c r="O6" s="756"/>
      <c r="P6" s="756"/>
      <c r="Q6" s="781"/>
      <c r="R6" s="782"/>
      <c r="S6" s="783"/>
      <c r="T6" s="727"/>
      <c r="U6" s="745" t="s">
        <v>815</v>
      </c>
      <c r="V6" s="726" t="s">
        <v>816</v>
      </c>
      <c r="W6" s="726" t="s">
        <v>817</v>
      </c>
      <c r="X6" s="753"/>
      <c r="Y6" s="767"/>
      <c r="Z6" s="768"/>
      <c r="AA6" s="768"/>
      <c r="AB6" s="769"/>
      <c r="AC6" s="774" t="s">
        <v>818</v>
      </c>
      <c r="AD6" s="775"/>
      <c r="AE6" s="757" t="s">
        <v>819</v>
      </c>
      <c r="AF6" s="758"/>
      <c r="AG6" s="758"/>
      <c r="AH6" s="758"/>
      <c r="AI6" s="758"/>
      <c r="AJ6" s="758"/>
      <c r="AK6" s="758"/>
      <c r="AL6" s="759"/>
      <c r="AM6" s="744" t="s">
        <v>820</v>
      </c>
      <c r="AN6" s="744" t="s">
        <v>821</v>
      </c>
      <c r="AO6" s="744" t="s">
        <v>822</v>
      </c>
      <c r="AP6" s="760" t="s">
        <v>823</v>
      </c>
      <c r="AQ6" s="761"/>
    </row>
    <row r="7" spans="1:43" ht="15.75">
      <c r="A7" s="753"/>
      <c r="B7" s="727"/>
      <c r="C7" s="727"/>
      <c r="D7" s="727"/>
      <c r="E7" s="756" t="s">
        <v>824</v>
      </c>
      <c r="F7" s="756" t="s">
        <v>825</v>
      </c>
      <c r="G7" s="756" t="s">
        <v>826</v>
      </c>
      <c r="H7" s="756" t="s">
        <v>824</v>
      </c>
      <c r="I7" s="756" t="s">
        <v>825</v>
      </c>
      <c r="J7" s="756" t="s">
        <v>826</v>
      </c>
      <c r="K7" s="756" t="s">
        <v>824</v>
      </c>
      <c r="L7" s="756" t="s">
        <v>825</v>
      </c>
      <c r="M7" s="756" t="s">
        <v>826</v>
      </c>
      <c r="N7" s="756" t="s">
        <v>824</v>
      </c>
      <c r="O7" s="756" t="s">
        <v>825</v>
      </c>
      <c r="P7" s="756" t="s">
        <v>826</v>
      </c>
      <c r="Q7" s="745" t="s">
        <v>824</v>
      </c>
      <c r="R7" s="745" t="s">
        <v>825</v>
      </c>
      <c r="S7" s="745" t="s">
        <v>826</v>
      </c>
      <c r="T7" s="727"/>
      <c r="U7" s="746"/>
      <c r="V7" s="727"/>
      <c r="W7" s="727"/>
      <c r="X7" s="753"/>
      <c r="Y7" s="739" t="s">
        <v>827</v>
      </c>
      <c r="Z7" s="749" t="s">
        <v>828</v>
      </c>
      <c r="AA7" s="738" t="s">
        <v>829</v>
      </c>
      <c r="AB7" s="738" t="s">
        <v>830</v>
      </c>
      <c r="AC7" s="741" t="s">
        <v>831</v>
      </c>
      <c r="AD7" s="743" t="s">
        <v>832</v>
      </c>
      <c r="AE7" s="744" t="s">
        <v>833</v>
      </c>
      <c r="AF7" s="744" t="s">
        <v>834</v>
      </c>
      <c r="AG7" s="744" t="s">
        <v>835</v>
      </c>
      <c r="AH7" s="744" t="s">
        <v>836</v>
      </c>
      <c r="AI7" s="728" t="s">
        <v>837</v>
      </c>
      <c r="AJ7" s="729"/>
      <c r="AK7" s="729"/>
      <c r="AL7" s="730"/>
      <c r="AM7" s="744"/>
      <c r="AN7" s="744"/>
      <c r="AO7" s="744"/>
      <c r="AP7" s="743" t="s">
        <v>838</v>
      </c>
      <c r="AQ7" s="762" t="s">
        <v>839</v>
      </c>
    </row>
    <row r="8" spans="1:43" ht="15.75">
      <c r="A8" s="754"/>
      <c r="B8" s="727"/>
      <c r="C8" s="727"/>
      <c r="D8" s="727"/>
      <c r="E8" s="756"/>
      <c r="F8" s="756"/>
      <c r="G8" s="756"/>
      <c r="H8" s="756"/>
      <c r="I8" s="756"/>
      <c r="J8" s="756"/>
      <c r="K8" s="756"/>
      <c r="L8" s="756"/>
      <c r="M8" s="756"/>
      <c r="N8" s="756"/>
      <c r="O8" s="756"/>
      <c r="P8" s="756"/>
      <c r="Q8" s="746"/>
      <c r="R8" s="746"/>
      <c r="S8" s="746"/>
      <c r="T8" s="727"/>
      <c r="U8" s="746"/>
      <c r="V8" s="727"/>
      <c r="W8" s="727"/>
      <c r="X8" s="754"/>
      <c r="Y8" s="747"/>
      <c r="Z8" s="750"/>
      <c r="AA8" s="739"/>
      <c r="AB8" s="739"/>
      <c r="AC8" s="742"/>
      <c r="AD8" s="744"/>
      <c r="AE8" s="744"/>
      <c r="AF8" s="744"/>
      <c r="AG8" s="744"/>
      <c r="AH8" s="744"/>
      <c r="AI8" s="726" t="s">
        <v>840</v>
      </c>
      <c r="AJ8" s="728" t="s">
        <v>841</v>
      </c>
      <c r="AK8" s="729"/>
      <c r="AL8" s="730"/>
      <c r="AM8" s="744"/>
      <c r="AN8" s="744"/>
      <c r="AO8" s="744"/>
      <c r="AP8" s="744"/>
      <c r="AQ8" s="763"/>
    </row>
    <row r="9" spans="1:43" ht="15.75">
      <c r="A9" s="754"/>
      <c r="B9" s="727"/>
      <c r="C9" s="727"/>
      <c r="D9" s="727"/>
      <c r="E9" s="756"/>
      <c r="F9" s="756"/>
      <c r="G9" s="756"/>
      <c r="H9" s="756"/>
      <c r="I9" s="756"/>
      <c r="J9" s="756"/>
      <c r="K9" s="756"/>
      <c r="L9" s="756"/>
      <c r="M9" s="756"/>
      <c r="N9" s="756"/>
      <c r="O9" s="756"/>
      <c r="P9" s="756"/>
      <c r="Q9" s="746"/>
      <c r="R9" s="746"/>
      <c r="S9" s="746"/>
      <c r="T9" s="727"/>
      <c r="U9" s="746"/>
      <c r="V9" s="727"/>
      <c r="W9" s="727"/>
      <c r="X9" s="754"/>
      <c r="Y9" s="747"/>
      <c r="Z9" s="750"/>
      <c r="AA9" s="739"/>
      <c r="AB9" s="739"/>
      <c r="AC9" s="742"/>
      <c r="AD9" s="744"/>
      <c r="AE9" s="744"/>
      <c r="AF9" s="744"/>
      <c r="AG9" s="744"/>
      <c r="AH9" s="744"/>
      <c r="AI9" s="727"/>
      <c r="AJ9" s="159" t="s">
        <v>842</v>
      </c>
      <c r="AK9" s="159" t="s">
        <v>843</v>
      </c>
      <c r="AL9" s="159" t="s">
        <v>844</v>
      </c>
      <c r="AM9" s="744"/>
      <c r="AN9" s="744"/>
      <c r="AO9" s="744"/>
      <c r="AP9" s="744"/>
      <c r="AQ9" s="763"/>
    </row>
    <row r="10" spans="1:43" ht="16.5" thickBot="1">
      <c r="A10" s="755"/>
      <c r="B10" s="160" t="s">
        <v>845</v>
      </c>
      <c r="C10" s="161" t="s">
        <v>846</v>
      </c>
      <c r="D10" s="161" t="s">
        <v>847</v>
      </c>
      <c r="E10" s="161" t="s">
        <v>847</v>
      </c>
      <c r="F10" s="161" t="s">
        <v>847</v>
      </c>
      <c r="G10" s="161" t="s">
        <v>847</v>
      </c>
      <c r="H10" s="161" t="s">
        <v>847</v>
      </c>
      <c r="I10" s="161" t="s">
        <v>847</v>
      </c>
      <c r="J10" s="161" t="s">
        <v>847</v>
      </c>
      <c r="K10" s="161" t="s">
        <v>847</v>
      </c>
      <c r="L10" s="161" t="s">
        <v>847</v>
      </c>
      <c r="M10" s="161" t="s">
        <v>847</v>
      </c>
      <c r="N10" s="161" t="s">
        <v>848</v>
      </c>
      <c r="O10" s="161" t="s">
        <v>848</v>
      </c>
      <c r="P10" s="161" t="s">
        <v>848</v>
      </c>
      <c r="Q10" s="161" t="s">
        <v>847</v>
      </c>
      <c r="R10" s="161" t="s">
        <v>848</v>
      </c>
      <c r="S10" s="161" t="s">
        <v>847</v>
      </c>
      <c r="T10" s="161" t="s">
        <v>845</v>
      </c>
      <c r="U10" s="772"/>
      <c r="V10" s="773"/>
      <c r="W10" s="773"/>
      <c r="X10" s="755"/>
      <c r="Y10" s="748"/>
      <c r="Z10" s="751"/>
      <c r="AA10" s="740"/>
      <c r="AB10" s="740"/>
      <c r="AC10" s="162" t="s">
        <v>849</v>
      </c>
      <c r="AD10" s="161" t="s">
        <v>850</v>
      </c>
      <c r="AE10" s="161" t="s">
        <v>851</v>
      </c>
      <c r="AF10" s="161" t="s">
        <v>852</v>
      </c>
      <c r="AG10" s="161" t="s">
        <v>853</v>
      </c>
      <c r="AH10" s="161" t="s">
        <v>853</v>
      </c>
      <c r="AI10" s="161" t="s">
        <v>854</v>
      </c>
      <c r="AJ10" s="162" t="s">
        <v>855</v>
      </c>
      <c r="AK10" s="162" t="s">
        <v>855</v>
      </c>
      <c r="AL10" s="162" t="s">
        <v>855</v>
      </c>
      <c r="AM10" s="161" t="s">
        <v>856</v>
      </c>
      <c r="AN10" s="161" t="s">
        <v>851</v>
      </c>
      <c r="AO10" s="161" t="s">
        <v>857</v>
      </c>
      <c r="AP10" s="163" t="s">
        <v>858</v>
      </c>
      <c r="AQ10" s="164" t="s">
        <v>859</v>
      </c>
    </row>
    <row r="11" spans="1:43" ht="27">
      <c r="A11" s="165" t="s">
        <v>860</v>
      </c>
      <c r="B11" s="166">
        <v>6</v>
      </c>
      <c r="C11" s="165">
        <f>SUM(C12:C17)</f>
        <v>1099</v>
      </c>
      <c r="D11" s="166">
        <v>4265</v>
      </c>
      <c r="E11" s="165">
        <v>4265</v>
      </c>
      <c r="F11" s="165">
        <v>2246</v>
      </c>
      <c r="G11" s="165">
        <v>2019</v>
      </c>
      <c r="H11" s="165">
        <f>SUM(H12:H17)</f>
        <v>6</v>
      </c>
      <c r="I11" s="165">
        <v>4</v>
      </c>
      <c r="J11" s="165">
        <v>2</v>
      </c>
      <c r="K11" s="165">
        <f aca="true" t="shared" si="0" ref="K11:W11">SUM(K12:K17)</f>
        <v>58</v>
      </c>
      <c r="L11" s="165">
        <f t="shared" si="0"/>
        <v>37</v>
      </c>
      <c r="M11" s="165">
        <f t="shared" si="0"/>
        <v>21</v>
      </c>
      <c r="N11" s="165">
        <f t="shared" si="0"/>
        <v>18</v>
      </c>
      <c r="O11" s="165">
        <f t="shared" si="0"/>
        <v>7</v>
      </c>
      <c r="P11" s="165">
        <f t="shared" si="0"/>
        <v>11</v>
      </c>
      <c r="Q11" s="166">
        <f t="shared" si="0"/>
        <v>377</v>
      </c>
      <c r="R11" s="166">
        <f t="shared" si="0"/>
        <v>204</v>
      </c>
      <c r="S11" s="166">
        <f t="shared" si="0"/>
        <v>173</v>
      </c>
      <c r="T11" s="167">
        <f t="shared" si="0"/>
        <v>6</v>
      </c>
      <c r="U11" s="166">
        <f t="shared" si="0"/>
        <v>8029928</v>
      </c>
      <c r="V11" s="166">
        <f t="shared" si="0"/>
        <v>7900622</v>
      </c>
      <c r="W11" s="166">
        <f t="shared" si="0"/>
        <v>129306</v>
      </c>
      <c r="X11" s="165" t="s">
        <v>861</v>
      </c>
      <c r="Y11" s="165">
        <v>6</v>
      </c>
      <c r="Z11" s="166">
        <v>6</v>
      </c>
      <c r="AA11" s="166">
        <v>0</v>
      </c>
      <c r="AB11" s="166">
        <v>0</v>
      </c>
      <c r="AC11" s="166">
        <f>SUM(AC12:AC17)</f>
        <v>55</v>
      </c>
      <c r="AD11" s="166">
        <f>SUM(AD12:AD17)</f>
        <v>160</v>
      </c>
      <c r="AE11" s="165">
        <f>SUM(AE12:AE17)</f>
        <v>0</v>
      </c>
      <c r="AF11" s="166" t="s">
        <v>862</v>
      </c>
      <c r="AG11" s="166">
        <f>SUM(AG12:AG17)</f>
        <v>3</v>
      </c>
      <c r="AH11" s="166">
        <v>1</v>
      </c>
      <c r="AI11" s="166">
        <v>3</v>
      </c>
      <c r="AJ11" s="166">
        <f>SUM(AJ12:AJ17)</f>
        <v>41</v>
      </c>
      <c r="AK11" s="166">
        <f>SUM(AK12:AK17)</f>
        <v>22</v>
      </c>
      <c r="AL11" s="166">
        <f>SUM(AL12:AL17)</f>
        <v>19</v>
      </c>
      <c r="AM11" s="166">
        <v>3</v>
      </c>
      <c r="AN11" s="166">
        <v>0</v>
      </c>
      <c r="AO11" s="166">
        <v>0</v>
      </c>
      <c r="AP11" s="165">
        <f>SUM(AP12:AP17)</f>
        <v>2008</v>
      </c>
      <c r="AQ11" s="168">
        <f>SUM(AQ12:AQ17)</f>
        <v>1230</v>
      </c>
    </row>
    <row r="12" spans="1:43" ht="48">
      <c r="A12" s="169" t="s">
        <v>863</v>
      </c>
      <c r="B12" s="170">
        <v>1</v>
      </c>
      <c r="C12" s="171">
        <v>159</v>
      </c>
      <c r="D12" s="171">
        <v>623</v>
      </c>
      <c r="E12" s="172">
        <v>623</v>
      </c>
      <c r="F12" s="172">
        <v>336</v>
      </c>
      <c r="G12" s="172">
        <v>287</v>
      </c>
      <c r="H12" s="172">
        <v>1</v>
      </c>
      <c r="I12" s="172">
        <v>1</v>
      </c>
      <c r="J12" s="172" t="s">
        <v>864</v>
      </c>
      <c r="K12" s="172">
        <v>12</v>
      </c>
      <c r="L12" s="172">
        <v>9</v>
      </c>
      <c r="M12" s="172">
        <v>3</v>
      </c>
      <c r="N12" s="172">
        <v>3</v>
      </c>
      <c r="O12" s="172">
        <v>1</v>
      </c>
      <c r="P12" s="172">
        <v>2</v>
      </c>
      <c r="Q12" s="171">
        <v>83</v>
      </c>
      <c r="R12" s="171">
        <v>50</v>
      </c>
      <c r="S12" s="171">
        <v>33</v>
      </c>
      <c r="T12" s="173">
        <v>1</v>
      </c>
      <c r="U12" s="174">
        <v>3427508</v>
      </c>
      <c r="V12" s="174">
        <v>3370308</v>
      </c>
      <c r="W12" s="174">
        <v>57200</v>
      </c>
      <c r="X12" s="169" t="s">
        <v>865</v>
      </c>
      <c r="Y12" s="175">
        <v>1</v>
      </c>
      <c r="Z12" s="175">
        <v>1</v>
      </c>
      <c r="AA12" s="175" t="s">
        <v>864</v>
      </c>
      <c r="AB12" s="176" t="s">
        <v>862</v>
      </c>
      <c r="AC12" s="177">
        <v>13</v>
      </c>
      <c r="AD12" s="176">
        <v>0</v>
      </c>
      <c r="AE12" s="176" t="s">
        <v>862</v>
      </c>
      <c r="AF12" s="176" t="s">
        <v>862</v>
      </c>
      <c r="AG12" s="175">
        <v>1</v>
      </c>
      <c r="AH12" s="176" t="s">
        <v>866</v>
      </c>
      <c r="AI12" s="175">
        <v>1</v>
      </c>
      <c r="AJ12" s="176">
        <v>9</v>
      </c>
      <c r="AK12" s="176">
        <v>4</v>
      </c>
      <c r="AL12" s="176">
        <v>5</v>
      </c>
      <c r="AM12" s="176">
        <v>1</v>
      </c>
      <c r="AN12" s="176" t="s">
        <v>862</v>
      </c>
      <c r="AO12" s="176" t="s">
        <v>864</v>
      </c>
      <c r="AP12" s="178">
        <v>940</v>
      </c>
      <c r="AQ12" s="178">
        <v>400</v>
      </c>
    </row>
    <row r="13" spans="1:43" ht="48">
      <c r="A13" s="169" t="s">
        <v>867</v>
      </c>
      <c r="B13" s="170">
        <v>1</v>
      </c>
      <c r="C13" s="171">
        <v>207</v>
      </c>
      <c r="D13" s="171">
        <v>819</v>
      </c>
      <c r="E13" s="172">
        <v>819</v>
      </c>
      <c r="F13" s="172">
        <v>458</v>
      </c>
      <c r="G13" s="172">
        <v>361</v>
      </c>
      <c r="H13" s="172">
        <v>1</v>
      </c>
      <c r="I13" s="172">
        <v>1</v>
      </c>
      <c r="J13" s="172" t="s">
        <v>866</v>
      </c>
      <c r="K13" s="172">
        <v>8</v>
      </c>
      <c r="L13" s="172">
        <v>4</v>
      </c>
      <c r="M13" s="172">
        <v>4</v>
      </c>
      <c r="N13" s="172">
        <v>3</v>
      </c>
      <c r="O13" s="172">
        <v>2</v>
      </c>
      <c r="P13" s="172">
        <v>1</v>
      </c>
      <c r="Q13" s="171">
        <v>74</v>
      </c>
      <c r="R13" s="171">
        <v>33</v>
      </c>
      <c r="S13" s="171">
        <v>41</v>
      </c>
      <c r="T13" s="171">
        <v>1</v>
      </c>
      <c r="U13" s="174">
        <v>1684264</v>
      </c>
      <c r="V13" s="174">
        <v>1655264</v>
      </c>
      <c r="W13" s="174">
        <v>29000</v>
      </c>
      <c r="X13" s="169" t="s">
        <v>868</v>
      </c>
      <c r="Y13" s="175">
        <v>1</v>
      </c>
      <c r="Z13" s="175">
        <v>1</v>
      </c>
      <c r="AA13" s="175" t="s">
        <v>864</v>
      </c>
      <c r="AB13" s="176" t="s">
        <v>862</v>
      </c>
      <c r="AC13" s="177">
        <v>32</v>
      </c>
      <c r="AD13" s="177">
        <v>120</v>
      </c>
      <c r="AE13" s="176" t="s">
        <v>864</v>
      </c>
      <c r="AF13" s="176" t="s">
        <v>862</v>
      </c>
      <c r="AG13" s="176">
        <v>1</v>
      </c>
      <c r="AH13" s="175">
        <v>1</v>
      </c>
      <c r="AI13" s="176">
        <v>1</v>
      </c>
      <c r="AJ13" s="177">
        <v>17</v>
      </c>
      <c r="AK13" s="177">
        <v>12</v>
      </c>
      <c r="AL13" s="177">
        <v>5</v>
      </c>
      <c r="AM13" s="176">
        <v>1</v>
      </c>
      <c r="AN13" s="176" t="s">
        <v>864</v>
      </c>
      <c r="AO13" s="176" t="s">
        <v>862</v>
      </c>
      <c r="AP13" s="178">
        <v>720</v>
      </c>
      <c r="AQ13" s="178">
        <v>250</v>
      </c>
    </row>
    <row r="14" spans="1:43" ht="48">
      <c r="A14" s="169" t="s">
        <v>869</v>
      </c>
      <c r="B14" s="170">
        <v>1</v>
      </c>
      <c r="C14" s="171">
        <v>306</v>
      </c>
      <c r="D14" s="171">
        <v>1186</v>
      </c>
      <c r="E14" s="172">
        <v>1186</v>
      </c>
      <c r="F14" s="172">
        <v>626</v>
      </c>
      <c r="G14" s="172">
        <v>560</v>
      </c>
      <c r="H14" s="172">
        <v>1</v>
      </c>
      <c r="I14" s="172">
        <v>0</v>
      </c>
      <c r="J14" s="172">
        <v>1</v>
      </c>
      <c r="K14" s="172">
        <v>8</v>
      </c>
      <c r="L14" s="172">
        <v>5</v>
      </c>
      <c r="M14" s="172">
        <v>3</v>
      </c>
      <c r="N14" s="172">
        <v>3</v>
      </c>
      <c r="O14" s="172">
        <v>1</v>
      </c>
      <c r="P14" s="172">
        <v>2</v>
      </c>
      <c r="Q14" s="171">
        <v>79</v>
      </c>
      <c r="R14" s="171">
        <v>42</v>
      </c>
      <c r="S14" s="171">
        <v>37</v>
      </c>
      <c r="T14" s="171">
        <v>1</v>
      </c>
      <c r="U14" s="174">
        <v>12400</v>
      </c>
      <c r="V14" s="174">
        <v>0</v>
      </c>
      <c r="W14" s="174">
        <v>12400</v>
      </c>
      <c r="X14" s="169" t="s">
        <v>870</v>
      </c>
      <c r="Y14" s="175">
        <v>1</v>
      </c>
      <c r="Z14" s="175">
        <v>1</v>
      </c>
      <c r="AA14" s="175" t="s">
        <v>862</v>
      </c>
      <c r="AB14" s="176" t="s">
        <v>862</v>
      </c>
      <c r="AC14" s="176" t="s">
        <v>864</v>
      </c>
      <c r="AD14" s="176" t="s">
        <v>862</v>
      </c>
      <c r="AE14" s="176" t="s">
        <v>862</v>
      </c>
      <c r="AF14" s="176" t="s">
        <v>862</v>
      </c>
      <c r="AG14" s="176" t="s">
        <v>864</v>
      </c>
      <c r="AH14" s="176" t="s">
        <v>862</v>
      </c>
      <c r="AI14" s="177" t="s">
        <v>864</v>
      </c>
      <c r="AJ14" s="177" t="s">
        <v>862</v>
      </c>
      <c r="AK14" s="177" t="s">
        <v>864</v>
      </c>
      <c r="AL14" s="176" t="s">
        <v>862</v>
      </c>
      <c r="AM14" s="176" t="s">
        <v>862</v>
      </c>
      <c r="AN14" s="176" t="s">
        <v>862</v>
      </c>
      <c r="AO14" s="176" t="s">
        <v>862</v>
      </c>
      <c r="AP14" s="179" t="s">
        <v>864</v>
      </c>
      <c r="AQ14" s="179" t="s">
        <v>862</v>
      </c>
    </row>
    <row r="15" spans="1:43" ht="48">
      <c r="A15" s="169" t="s">
        <v>871</v>
      </c>
      <c r="B15" s="170">
        <v>1</v>
      </c>
      <c r="C15" s="171">
        <v>252</v>
      </c>
      <c r="D15" s="171">
        <v>957</v>
      </c>
      <c r="E15" s="172">
        <v>957</v>
      </c>
      <c r="F15" s="172">
        <v>482</v>
      </c>
      <c r="G15" s="172">
        <v>475</v>
      </c>
      <c r="H15" s="172">
        <v>1</v>
      </c>
      <c r="I15" s="172">
        <v>1</v>
      </c>
      <c r="J15" s="172" t="s">
        <v>862</v>
      </c>
      <c r="K15" s="172">
        <v>14</v>
      </c>
      <c r="L15" s="172">
        <v>6</v>
      </c>
      <c r="M15" s="172">
        <v>8</v>
      </c>
      <c r="N15" s="172">
        <v>3</v>
      </c>
      <c r="O15" s="172">
        <v>1</v>
      </c>
      <c r="P15" s="172">
        <v>2</v>
      </c>
      <c r="Q15" s="171">
        <v>60</v>
      </c>
      <c r="R15" s="171">
        <v>39</v>
      </c>
      <c r="S15" s="171">
        <v>21</v>
      </c>
      <c r="T15" s="171">
        <v>1</v>
      </c>
      <c r="U15" s="174">
        <f>SUM(V15:W15)</f>
        <v>307256</v>
      </c>
      <c r="V15" s="174">
        <v>295050</v>
      </c>
      <c r="W15" s="174">
        <v>12206</v>
      </c>
      <c r="X15" s="169" t="s">
        <v>871</v>
      </c>
      <c r="Y15" s="175">
        <v>1</v>
      </c>
      <c r="Z15" s="175">
        <v>1</v>
      </c>
      <c r="AA15" s="175" t="s">
        <v>862</v>
      </c>
      <c r="AB15" s="176" t="s">
        <v>862</v>
      </c>
      <c r="AC15" s="176" t="s">
        <v>862</v>
      </c>
      <c r="AD15" s="176" t="s">
        <v>864</v>
      </c>
      <c r="AE15" s="176" t="s">
        <v>864</v>
      </c>
      <c r="AF15" s="176" t="s">
        <v>862</v>
      </c>
      <c r="AG15" s="176" t="s">
        <v>862</v>
      </c>
      <c r="AH15" s="176" t="s">
        <v>862</v>
      </c>
      <c r="AI15" s="176" t="s">
        <v>864</v>
      </c>
      <c r="AJ15" s="176" t="s">
        <v>862</v>
      </c>
      <c r="AK15" s="176" t="s">
        <v>866</v>
      </c>
      <c r="AL15" s="176" t="s">
        <v>862</v>
      </c>
      <c r="AM15" s="176" t="s">
        <v>862</v>
      </c>
      <c r="AN15" s="176" t="s">
        <v>862</v>
      </c>
      <c r="AO15" s="176" t="s">
        <v>862</v>
      </c>
      <c r="AP15" s="179" t="s">
        <v>862</v>
      </c>
      <c r="AQ15" s="178">
        <v>250</v>
      </c>
    </row>
    <row r="16" spans="1:43" ht="48">
      <c r="A16" s="169" t="s">
        <v>872</v>
      </c>
      <c r="B16" s="170">
        <v>1</v>
      </c>
      <c r="C16" s="171">
        <v>93</v>
      </c>
      <c r="D16" s="171">
        <v>329</v>
      </c>
      <c r="E16" s="172">
        <v>329</v>
      </c>
      <c r="F16" s="172">
        <v>171</v>
      </c>
      <c r="G16" s="172">
        <v>158</v>
      </c>
      <c r="H16" s="172">
        <v>1</v>
      </c>
      <c r="I16" s="172" t="s">
        <v>864</v>
      </c>
      <c r="J16" s="172">
        <v>1</v>
      </c>
      <c r="K16" s="172">
        <v>8</v>
      </c>
      <c r="L16" s="172">
        <v>5</v>
      </c>
      <c r="M16" s="172">
        <v>3</v>
      </c>
      <c r="N16" s="172">
        <v>3</v>
      </c>
      <c r="O16" s="172">
        <v>1</v>
      </c>
      <c r="P16" s="172">
        <v>2</v>
      </c>
      <c r="Q16" s="171">
        <v>35</v>
      </c>
      <c r="R16" s="171">
        <v>12</v>
      </c>
      <c r="S16" s="171">
        <v>23</v>
      </c>
      <c r="T16" s="171">
        <v>1</v>
      </c>
      <c r="U16" s="174">
        <f>SUM(V16:W16)</f>
        <v>23400</v>
      </c>
      <c r="V16" s="174">
        <v>20000</v>
      </c>
      <c r="W16" s="174">
        <v>3400</v>
      </c>
      <c r="X16" s="169" t="s">
        <v>872</v>
      </c>
      <c r="Y16" s="175">
        <v>1</v>
      </c>
      <c r="Z16" s="175">
        <v>1</v>
      </c>
      <c r="AA16" s="175" t="s">
        <v>862</v>
      </c>
      <c r="AB16" s="176" t="s">
        <v>862</v>
      </c>
      <c r="AC16" s="176" t="s">
        <v>862</v>
      </c>
      <c r="AD16" s="176" t="s">
        <v>862</v>
      </c>
      <c r="AE16" s="176" t="s">
        <v>862</v>
      </c>
      <c r="AF16" s="176" t="s">
        <v>862</v>
      </c>
      <c r="AG16" s="176" t="s">
        <v>864</v>
      </c>
      <c r="AH16" s="176" t="s">
        <v>862</v>
      </c>
      <c r="AI16" s="176" t="s">
        <v>862</v>
      </c>
      <c r="AJ16" s="176" t="s">
        <v>864</v>
      </c>
      <c r="AK16" s="176" t="s">
        <v>862</v>
      </c>
      <c r="AL16" s="176" t="s">
        <v>862</v>
      </c>
      <c r="AM16" s="176" t="s">
        <v>862</v>
      </c>
      <c r="AN16" s="176" t="s">
        <v>862</v>
      </c>
      <c r="AO16" s="176" t="s">
        <v>862</v>
      </c>
      <c r="AP16" s="179" t="s">
        <v>864</v>
      </c>
      <c r="AQ16" s="178">
        <v>180</v>
      </c>
    </row>
    <row r="17" spans="1:43" ht="48">
      <c r="A17" s="169" t="s">
        <v>873</v>
      </c>
      <c r="B17" s="175">
        <v>1</v>
      </c>
      <c r="C17" s="171">
        <v>82</v>
      </c>
      <c r="D17" s="171">
        <v>351</v>
      </c>
      <c r="E17" s="172">
        <v>351</v>
      </c>
      <c r="F17" s="172">
        <v>173</v>
      </c>
      <c r="G17" s="172">
        <v>178</v>
      </c>
      <c r="H17" s="172">
        <v>1</v>
      </c>
      <c r="I17" s="172">
        <v>1</v>
      </c>
      <c r="J17" s="172" t="s">
        <v>862</v>
      </c>
      <c r="K17" s="172">
        <v>8</v>
      </c>
      <c r="L17" s="172">
        <v>8</v>
      </c>
      <c r="M17" s="172" t="s">
        <v>864</v>
      </c>
      <c r="N17" s="172">
        <v>3</v>
      </c>
      <c r="O17" s="172">
        <v>1</v>
      </c>
      <c r="P17" s="172">
        <v>2</v>
      </c>
      <c r="Q17" s="171">
        <v>46</v>
      </c>
      <c r="R17" s="171">
        <v>28</v>
      </c>
      <c r="S17" s="171">
        <v>18</v>
      </c>
      <c r="T17" s="171">
        <v>1</v>
      </c>
      <c r="U17" s="174">
        <f>SUM(V17:W17)</f>
        <v>2575100</v>
      </c>
      <c r="V17" s="174">
        <v>2560000</v>
      </c>
      <c r="W17" s="174">
        <v>15100</v>
      </c>
      <c r="X17" s="169" t="s">
        <v>874</v>
      </c>
      <c r="Y17" s="175">
        <v>1</v>
      </c>
      <c r="Z17" s="175">
        <v>1</v>
      </c>
      <c r="AA17" s="175" t="s">
        <v>864</v>
      </c>
      <c r="AB17" s="177" t="s">
        <v>862</v>
      </c>
      <c r="AC17" s="177">
        <v>10</v>
      </c>
      <c r="AD17" s="177">
        <v>40</v>
      </c>
      <c r="AE17" s="176" t="s">
        <v>862</v>
      </c>
      <c r="AF17" s="176" t="s">
        <v>862</v>
      </c>
      <c r="AG17" s="177">
        <v>1</v>
      </c>
      <c r="AH17" s="176" t="s">
        <v>864</v>
      </c>
      <c r="AI17" s="177">
        <v>1</v>
      </c>
      <c r="AJ17" s="177">
        <v>15</v>
      </c>
      <c r="AK17" s="177">
        <v>6</v>
      </c>
      <c r="AL17" s="177">
        <v>9</v>
      </c>
      <c r="AM17" s="176">
        <v>1</v>
      </c>
      <c r="AN17" s="177" t="s">
        <v>862</v>
      </c>
      <c r="AO17" s="177" t="s">
        <v>862</v>
      </c>
      <c r="AP17" s="178">
        <v>348</v>
      </c>
      <c r="AQ17" s="178">
        <v>150</v>
      </c>
    </row>
    <row r="18" spans="1:43" ht="16.5" thickBot="1">
      <c r="A18" s="180" t="s">
        <v>875</v>
      </c>
      <c r="B18" s="731" t="s">
        <v>876</v>
      </c>
      <c r="C18" s="732"/>
      <c r="D18" s="732"/>
      <c r="E18" s="732"/>
      <c r="F18" s="732"/>
      <c r="G18" s="732"/>
      <c r="H18" s="732"/>
      <c r="I18" s="732"/>
      <c r="J18" s="732"/>
      <c r="K18" s="732"/>
      <c r="L18" s="732"/>
      <c r="M18" s="732"/>
      <c r="N18" s="732"/>
      <c r="O18" s="732"/>
      <c r="P18" s="732"/>
      <c r="Q18" s="732"/>
      <c r="R18" s="732"/>
      <c r="S18" s="732"/>
      <c r="T18" s="732"/>
      <c r="U18" s="732"/>
      <c r="V18" s="732"/>
      <c r="W18" s="732"/>
      <c r="X18" s="180" t="s">
        <v>875</v>
      </c>
      <c r="Y18" s="731" t="s">
        <v>877</v>
      </c>
      <c r="Z18" s="732"/>
      <c r="AA18" s="732"/>
      <c r="AB18" s="732"/>
      <c r="AC18" s="732"/>
      <c r="AD18" s="732"/>
      <c r="AE18" s="732"/>
      <c r="AF18" s="732"/>
      <c r="AG18" s="732"/>
      <c r="AH18" s="732"/>
      <c r="AI18" s="732"/>
      <c r="AJ18" s="732"/>
      <c r="AK18" s="732"/>
      <c r="AL18" s="732"/>
      <c r="AM18" s="732"/>
      <c r="AN18" s="732"/>
      <c r="AO18" s="732"/>
      <c r="AP18" s="732"/>
      <c r="AQ18" s="732"/>
    </row>
    <row r="19" spans="1:43" ht="15.75">
      <c r="A19" s="181"/>
      <c r="B19" s="151"/>
      <c r="C19" s="151"/>
      <c r="D19" s="151"/>
      <c r="E19" s="151"/>
      <c r="F19" s="151"/>
      <c r="G19" s="151"/>
      <c r="H19" s="151"/>
      <c r="I19" s="151"/>
      <c r="J19" s="151"/>
      <c r="K19" s="151"/>
      <c r="L19" s="151"/>
      <c r="M19" s="151"/>
      <c r="N19" s="151"/>
      <c r="O19" s="151"/>
      <c r="P19" s="181"/>
      <c r="Q19" s="151"/>
      <c r="R19" s="151"/>
      <c r="S19" s="151"/>
      <c r="T19" s="151"/>
      <c r="U19" s="151"/>
      <c r="V19" s="182"/>
      <c r="W19" s="151"/>
      <c r="X19" s="733" t="s">
        <v>878</v>
      </c>
      <c r="Y19" s="183"/>
      <c r="Z19" s="182"/>
      <c r="AA19" s="184"/>
      <c r="AB19" s="151"/>
      <c r="AC19" s="151"/>
      <c r="AD19" s="733" t="s">
        <v>879</v>
      </c>
      <c r="AE19" s="151"/>
      <c r="AF19" s="182"/>
      <c r="AG19" s="151"/>
      <c r="AH19" s="185" t="s">
        <v>880</v>
      </c>
      <c r="AI19" s="151"/>
      <c r="AJ19" s="151"/>
      <c r="AK19" s="151"/>
      <c r="AL19" s="151"/>
      <c r="AM19" s="736" t="s">
        <v>881</v>
      </c>
      <c r="AN19" s="736"/>
      <c r="AO19" s="151"/>
      <c r="AP19" s="151"/>
      <c r="AQ19" s="186"/>
    </row>
    <row r="20" spans="1:43" ht="15.75">
      <c r="A20" s="187"/>
      <c r="B20" s="151"/>
      <c r="C20" s="151"/>
      <c r="D20" s="151"/>
      <c r="E20" s="151"/>
      <c r="F20" s="151"/>
      <c r="G20" s="151"/>
      <c r="H20" s="151"/>
      <c r="I20" s="151"/>
      <c r="J20" s="151"/>
      <c r="K20" s="151"/>
      <c r="L20" s="151"/>
      <c r="M20" s="151"/>
      <c r="N20" s="151"/>
      <c r="O20" s="151"/>
      <c r="P20" s="188"/>
      <c r="Q20" s="151"/>
      <c r="R20" s="151"/>
      <c r="S20" s="151"/>
      <c r="T20" s="151"/>
      <c r="U20" s="151"/>
      <c r="V20" s="182"/>
      <c r="W20" s="151"/>
      <c r="X20" s="734"/>
      <c r="Y20" s="183"/>
      <c r="Z20" s="182"/>
      <c r="AA20" s="184"/>
      <c r="AB20" s="151"/>
      <c r="AC20" s="151"/>
      <c r="AD20" s="735"/>
      <c r="AE20" s="151"/>
      <c r="AF20" s="182"/>
      <c r="AG20" s="189"/>
      <c r="AH20" s="185" t="s">
        <v>882</v>
      </c>
      <c r="AI20" s="151"/>
      <c r="AJ20" s="151"/>
      <c r="AK20" s="151"/>
      <c r="AL20" s="151"/>
      <c r="AM20" s="737"/>
      <c r="AN20" s="737"/>
      <c r="AO20" s="151"/>
      <c r="AP20" s="151"/>
      <c r="AQ20" s="151"/>
    </row>
    <row r="21" spans="1:43" ht="15.75">
      <c r="A21" s="151"/>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row>
    <row r="22" spans="1:43" ht="15.75">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t="s">
        <v>883</v>
      </c>
      <c r="Y22" s="151"/>
      <c r="Z22" s="151"/>
      <c r="AA22" s="151"/>
      <c r="AB22" s="151"/>
      <c r="AC22" s="151"/>
      <c r="AD22" s="151"/>
      <c r="AE22" s="151"/>
      <c r="AF22" s="151"/>
      <c r="AG22" s="151"/>
      <c r="AH22" s="151"/>
      <c r="AI22" s="151"/>
      <c r="AJ22" s="151"/>
      <c r="AK22" s="151"/>
      <c r="AL22" s="151"/>
      <c r="AM22" s="151"/>
      <c r="AN22" s="151"/>
      <c r="AO22" s="151"/>
      <c r="AP22" s="151"/>
      <c r="AQ22" s="151"/>
    </row>
    <row r="23" spans="1:43" ht="15.75">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t="s">
        <v>884</v>
      </c>
      <c r="Y23" s="151"/>
      <c r="Z23" s="151"/>
      <c r="AA23" s="151"/>
      <c r="AB23" s="151"/>
      <c r="AC23" s="151"/>
      <c r="AD23" s="151"/>
      <c r="AE23" s="151"/>
      <c r="AF23" s="151"/>
      <c r="AG23" s="151"/>
      <c r="AH23" s="151"/>
      <c r="AI23" s="151"/>
      <c r="AJ23" s="151"/>
      <c r="AK23" s="151"/>
      <c r="AL23" s="151"/>
      <c r="AM23" s="151"/>
      <c r="AN23" s="151"/>
      <c r="AO23" s="151"/>
      <c r="AP23" s="151"/>
      <c r="AQ23" s="151"/>
    </row>
    <row r="24" spans="1:43" ht="15.75">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t="s">
        <v>885</v>
      </c>
      <c r="Y24" s="151"/>
      <c r="Z24" s="151"/>
      <c r="AA24" s="151"/>
      <c r="AB24" s="151"/>
      <c r="AC24" s="151"/>
      <c r="AD24" s="151"/>
      <c r="AE24" s="151"/>
      <c r="AF24" s="151"/>
      <c r="AG24" s="151"/>
      <c r="AH24" s="151"/>
      <c r="AI24" s="151"/>
      <c r="AJ24" s="151"/>
      <c r="AK24" s="151"/>
      <c r="AL24" s="151"/>
      <c r="AM24" s="151"/>
      <c r="AN24" s="151"/>
      <c r="AO24" s="151"/>
      <c r="AP24" s="151"/>
      <c r="AQ24" s="151"/>
    </row>
    <row r="26" ht="21.75">
      <c r="A26" s="190" t="s">
        <v>15</v>
      </c>
    </row>
  </sheetData>
  <sheetProtection/>
  <mergeCells count="61">
    <mergeCell ref="U5:W5"/>
    <mergeCell ref="AC6:AD6"/>
    <mergeCell ref="A4:W4"/>
    <mergeCell ref="X4:AQ4"/>
    <mergeCell ref="A5:A10"/>
    <mergeCell ref="B5:B9"/>
    <mergeCell ref="C5:C9"/>
    <mergeCell ref="D5:D9"/>
    <mergeCell ref="E5:P5"/>
    <mergeCell ref="Q5:S6"/>
    <mergeCell ref="T5:T9"/>
    <mergeCell ref="AE7:AE9"/>
    <mergeCell ref="Y5:AB6"/>
    <mergeCell ref="AC5:AQ5"/>
    <mergeCell ref="E6:G6"/>
    <mergeCell ref="H6:J6"/>
    <mergeCell ref="K6:M6"/>
    <mergeCell ref="N6:P6"/>
    <mergeCell ref="U6:U10"/>
    <mergeCell ref="V6:V10"/>
    <mergeCell ref="W6:W10"/>
    <mergeCell ref="AM6:AM9"/>
    <mergeCell ref="AN6:AN9"/>
    <mergeCell ref="AO6:AO9"/>
    <mergeCell ref="AP6:AQ6"/>
    <mergeCell ref="AH7:AH9"/>
    <mergeCell ref="AI7:AL7"/>
    <mergeCell ref="AP7:AP9"/>
    <mergeCell ref="AQ7:AQ9"/>
    <mergeCell ref="E7:E9"/>
    <mergeCell ref="F7:F9"/>
    <mergeCell ref="G7:G9"/>
    <mergeCell ref="H7:H9"/>
    <mergeCell ref="I7:I9"/>
    <mergeCell ref="J7:J9"/>
    <mergeCell ref="K7:K9"/>
    <mergeCell ref="L7:L9"/>
    <mergeCell ref="M7:M9"/>
    <mergeCell ref="N7:N9"/>
    <mergeCell ref="O7:O9"/>
    <mergeCell ref="P7:P9"/>
    <mergeCell ref="AF7:AF9"/>
    <mergeCell ref="AG7:AG9"/>
    <mergeCell ref="Q7:Q9"/>
    <mergeCell ref="R7:R9"/>
    <mergeCell ref="S7:S9"/>
    <mergeCell ref="Y7:Y10"/>
    <mergeCell ref="Z7:Z10"/>
    <mergeCell ref="AA7:AA10"/>
    <mergeCell ref="X5:X10"/>
    <mergeCell ref="AE6:AL6"/>
    <mergeCell ref="AI8:AI9"/>
    <mergeCell ref="AJ8:AL8"/>
    <mergeCell ref="B18:W18"/>
    <mergeCell ref="Y18:AQ18"/>
    <mergeCell ref="X19:X20"/>
    <mergeCell ref="AD19:AD20"/>
    <mergeCell ref="AM19:AN20"/>
    <mergeCell ref="AB7:AB10"/>
    <mergeCell ref="AC7:AC9"/>
    <mergeCell ref="AD7:AD9"/>
  </mergeCells>
  <hyperlinks>
    <hyperlink ref="A26" location="預告統計資料發布時間表!A1" display="回發布時間表"/>
  </hyperlinks>
  <printOptions/>
  <pageMargins left="0.7" right="0.7" top="0.75" bottom="0.75" header="0.3" footer="0.3"/>
  <pageSetup horizontalDpi="600" verticalDpi="600" orientation="portrait" paperSize="9" scale="36" r:id="rId2"/>
  <colBreaks count="1" manualBreakCount="1">
    <brk id="23" max="65535" man="1"/>
  </colBreaks>
  <drawing r:id="rId1"/>
</worksheet>
</file>

<file path=xl/worksheets/sheet39.xml><?xml version="1.0" encoding="utf-8"?>
<worksheet xmlns="http://schemas.openxmlformats.org/spreadsheetml/2006/main" xmlns:r="http://schemas.openxmlformats.org/officeDocument/2006/relationships">
  <dimension ref="A1:K41"/>
  <sheetViews>
    <sheetView view="pageBreakPreview" zoomScale="60" zoomScaleNormal="134" workbookViewId="0" topLeftCell="A1">
      <selection activeCell="K3" sqref="K3"/>
    </sheetView>
  </sheetViews>
  <sheetFormatPr defaultColWidth="9.00390625" defaultRowHeight="15.75"/>
  <cols>
    <col min="1" max="1" width="10.625" style="191" customWidth="1"/>
    <col min="2" max="2" width="11.75390625" style="191" customWidth="1"/>
    <col min="3" max="3" width="8.625" style="191" customWidth="1"/>
    <col min="4" max="4" width="9.625" style="191" customWidth="1"/>
    <col min="5" max="5" width="8.625" style="191" customWidth="1"/>
    <col min="6" max="6" width="9.625" style="191" customWidth="1"/>
    <col min="7" max="7" width="10.125" style="191" customWidth="1"/>
    <col min="8" max="9" width="8.625" style="191" customWidth="1"/>
    <col min="10" max="10" width="9.625" style="191" customWidth="1"/>
    <col min="11" max="16384" width="8.875" style="191" customWidth="1"/>
  </cols>
  <sheetData>
    <row r="1" spans="1:10" ht="16.5" thickBot="1">
      <c r="A1" s="818" t="s">
        <v>886</v>
      </c>
      <c r="B1" s="819"/>
      <c r="G1" s="192" t="s">
        <v>887</v>
      </c>
      <c r="H1" s="820" t="s">
        <v>888</v>
      </c>
      <c r="I1" s="821"/>
      <c r="J1" s="822"/>
    </row>
    <row r="2" spans="1:10" ht="16.5" thickBot="1">
      <c r="A2" s="818" t="s">
        <v>889</v>
      </c>
      <c r="B2" s="819"/>
      <c r="C2" s="193" t="s">
        <v>890</v>
      </c>
      <c r="D2" s="194"/>
      <c r="G2" s="192" t="s">
        <v>891</v>
      </c>
      <c r="H2" s="818" t="s">
        <v>892</v>
      </c>
      <c r="I2" s="823"/>
      <c r="J2" s="819"/>
    </row>
    <row r="3" spans="1:11" s="195" customFormat="1" ht="24">
      <c r="A3" s="824" t="s">
        <v>893</v>
      </c>
      <c r="B3" s="824"/>
      <c r="C3" s="824"/>
      <c r="D3" s="824"/>
      <c r="E3" s="824"/>
      <c r="F3" s="824"/>
      <c r="G3" s="824"/>
      <c r="H3" s="824"/>
      <c r="I3" s="824"/>
      <c r="J3" s="824"/>
      <c r="K3" s="190" t="s">
        <v>15</v>
      </c>
    </row>
    <row r="4" spans="1:6" s="195" customFormat="1" ht="15">
      <c r="A4" s="825"/>
      <c r="B4" s="825"/>
      <c r="C4" s="825"/>
      <c r="D4" s="825"/>
      <c r="E4" s="825"/>
      <c r="F4" s="825"/>
    </row>
    <row r="5" spans="1:10" s="195" customFormat="1" ht="18.75" customHeight="1" thickBot="1">
      <c r="A5" s="792" t="s">
        <v>894</v>
      </c>
      <c r="B5" s="792"/>
      <c r="C5" s="792"/>
      <c r="D5" s="792"/>
      <c r="E5" s="792"/>
      <c r="F5" s="792"/>
      <c r="G5" s="792"/>
      <c r="H5" s="792"/>
      <c r="I5" s="792"/>
      <c r="J5" s="792"/>
    </row>
    <row r="6" spans="1:10" s="196" customFormat="1" ht="24" customHeight="1">
      <c r="A6" s="793" t="s">
        <v>895</v>
      </c>
      <c r="B6" s="794"/>
      <c r="C6" s="799" t="s">
        <v>896</v>
      </c>
      <c r="D6" s="800"/>
      <c r="E6" s="805" t="s">
        <v>897</v>
      </c>
      <c r="F6" s="806"/>
      <c r="G6" s="806"/>
      <c r="H6" s="806"/>
      <c r="I6" s="806"/>
      <c r="J6" s="806"/>
    </row>
    <row r="7" spans="1:11" ht="15" customHeight="1">
      <c r="A7" s="795"/>
      <c r="B7" s="796"/>
      <c r="C7" s="801"/>
      <c r="D7" s="802"/>
      <c r="E7" s="807" t="s">
        <v>898</v>
      </c>
      <c r="F7" s="808"/>
      <c r="G7" s="807" t="s">
        <v>899</v>
      </c>
      <c r="H7" s="808"/>
      <c r="I7" s="807" t="s">
        <v>900</v>
      </c>
      <c r="J7" s="813"/>
      <c r="K7" s="196"/>
    </row>
    <row r="8" spans="1:11" ht="18" customHeight="1">
      <c r="A8" s="795"/>
      <c r="B8" s="796"/>
      <c r="C8" s="801"/>
      <c r="D8" s="802"/>
      <c r="E8" s="809"/>
      <c r="F8" s="810"/>
      <c r="G8" s="809"/>
      <c r="H8" s="810"/>
      <c r="I8" s="814"/>
      <c r="J8" s="815"/>
      <c r="K8" s="196"/>
    </row>
    <row r="9" spans="1:11" ht="17.25" customHeight="1">
      <c r="A9" s="795"/>
      <c r="B9" s="796"/>
      <c r="C9" s="801"/>
      <c r="D9" s="802"/>
      <c r="E9" s="809"/>
      <c r="F9" s="810"/>
      <c r="G9" s="809"/>
      <c r="H9" s="810"/>
      <c r="I9" s="814"/>
      <c r="J9" s="815"/>
      <c r="K9" s="196"/>
    </row>
    <row r="10" spans="1:10" s="196" customFormat="1" ht="15" customHeight="1" thickBot="1">
      <c r="A10" s="797"/>
      <c r="B10" s="798"/>
      <c r="C10" s="803"/>
      <c r="D10" s="804"/>
      <c r="E10" s="811"/>
      <c r="F10" s="812"/>
      <c r="G10" s="811"/>
      <c r="H10" s="812"/>
      <c r="I10" s="816"/>
      <c r="J10" s="817"/>
    </row>
    <row r="11" spans="1:11" s="196" customFormat="1" ht="22.5" customHeight="1">
      <c r="A11" s="790" t="s">
        <v>901</v>
      </c>
      <c r="B11" s="791"/>
      <c r="C11" s="197"/>
      <c r="D11" s="197"/>
      <c r="E11" s="197"/>
      <c r="F11" s="197"/>
      <c r="G11" s="197"/>
      <c r="H11" s="197"/>
      <c r="I11" s="197"/>
      <c r="J11" s="197"/>
      <c r="K11" s="191"/>
    </row>
    <row r="12" spans="1:10" s="196" customFormat="1" ht="22.5" customHeight="1">
      <c r="A12" s="788" t="s">
        <v>902</v>
      </c>
      <c r="B12" s="789"/>
      <c r="C12" s="198">
        <v>3330</v>
      </c>
      <c r="D12" s="198"/>
      <c r="E12" s="199">
        <v>2700</v>
      </c>
      <c r="F12" s="200"/>
      <c r="G12" s="199"/>
      <c r="H12" s="200"/>
      <c r="I12" s="199">
        <v>630</v>
      </c>
      <c r="J12" s="200"/>
    </row>
    <row r="13" spans="1:10" s="196" customFormat="1" ht="22.5" customHeight="1">
      <c r="A13" s="788" t="s">
        <v>903</v>
      </c>
      <c r="B13" s="789"/>
      <c r="C13" s="198">
        <v>560</v>
      </c>
      <c r="D13" s="198"/>
      <c r="E13" s="200">
        <v>540</v>
      </c>
      <c r="F13" s="200"/>
      <c r="G13" s="200"/>
      <c r="H13" s="200"/>
      <c r="I13" s="200">
        <v>20</v>
      </c>
      <c r="J13" s="200"/>
    </row>
    <row r="14" spans="1:10" s="196" customFormat="1" ht="22.5" customHeight="1">
      <c r="A14" s="788" t="s">
        <v>904</v>
      </c>
      <c r="B14" s="789"/>
      <c r="C14" s="198">
        <v>150</v>
      </c>
      <c r="D14" s="198"/>
      <c r="E14" s="200">
        <v>150</v>
      </c>
      <c r="F14" s="200"/>
      <c r="G14" s="200"/>
      <c r="H14" s="200"/>
      <c r="I14" s="200"/>
      <c r="J14" s="200"/>
    </row>
    <row r="15" spans="1:10" s="196" customFormat="1" ht="22.5" customHeight="1">
      <c r="A15" s="788" t="s">
        <v>905</v>
      </c>
      <c r="B15" s="789"/>
      <c r="C15" s="198">
        <v>150</v>
      </c>
      <c r="D15" s="198"/>
      <c r="E15" s="200">
        <v>110</v>
      </c>
      <c r="F15" s="200"/>
      <c r="G15" s="200"/>
      <c r="H15" s="200"/>
      <c r="I15" s="200">
        <v>40</v>
      </c>
      <c r="J15" s="200"/>
    </row>
    <row r="16" spans="1:10" s="196" customFormat="1" ht="22.5" customHeight="1">
      <c r="A16" s="788" t="s">
        <v>906</v>
      </c>
      <c r="B16" s="789"/>
      <c r="C16" s="198">
        <v>260</v>
      </c>
      <c r="D16" s="198"/>
      <c r="E16" s="200">
        <v>240</v>
      </c>
      <c r="F16" s="200"/>
      <c r="G16" s="200"/>
      <c r="H16" s="200"/>
      <c r="I16" s="200">
        <v>20</v>
      </c>
      <c r="J16" s="200"/>
    </row>
    <row r="17" spans="1:11" ht="22.5" customHeight="1">
      <c r="A17" s="788" t="s">
        <v>907</v>
      </c>
      <c r="B17" s="789"/>
      <c r="C17" s="198"/>
      <c r="D17" s="198"/>
      <c r="E17" s="200"/>
      <c r="F17" s="200"/>
      <c r="G17" s="200"/>
      <c r="H17" s="200"/>
      <c r="I17" s="200"/>
      <c r="J17" s="200"/>
      <c r="K17" s="196"/>
    </row>
    <row r="18" spans="1:11" ht="22.5" customHeight="1">
      <c r="A18" s="788" t="s">
        <v>908</v>
      </c>
      <c r="B18" s="789"/>
      <c r="C18" s="198">
        <v>880</v>
      </c>
      <c r="D18" s="198"/>
      <c r="E18" s="200">
        <v>740</v>
      </c>
      <c r="F18" s="200"/>
      <c r="G18" s="200"/>
      <c r="H18" s="200"/>
      <c r="I18" s="200">
        <v>140</v>
      </c>
      <c r="J18" s="200"/>
      <c r="K18" s="196"/>
    </row>
    <row r="19" spans="1:10" ht="22.5" customHeight="1">
      <c r="A19" s="788" t="s">
        <v>909</v>
      </c>
      <c r="B19" s="789"/>
      <c r="C19" s="198"/>
      <c r="D19" s="198"/>
      <c r="E19" s="200"/>
      <c r="F19" s="200"/>
      <c r="G19" s="200"/>
      <c r="H19" s="200"/>
      <c r="I19" s="200"/>
      <c r="J19" s="200"/>
    </row>
    <row r="20" spans="1:10" ht="22.5" customHeight="1">
      <c r="A20" s="788" t="s">
        <v>910</v>
      </c>
      <c r="B20" s="789"/>
      <c r="C20" s="198">
        <v>1360</v>
      </c>
      <c r="D20" s="198"/>
      <c r="E20" s="200">
        <v>1330</v>
      </c>
      <c r="F20" s="200"/>
      <c r="G20" s="200"/>
      <c r="H20" s="200"/>
      <c r="I20" s="200">
        <v>30</v>
      </c>
      <c r="J20" s="200"/>
    </row>
    <row r="21" spans="1:10" ht="22.5" customHeight="1">
      <c r="A21" s="788" t="s">
        <v>911</v>
      </c>
      <c r="B21" s="789"/>
      <c r="C21" s="198">
        <v>60</v>
      </c>
      <c r="D21" s="198"/>
      <c r="E21" s="200">
        <v>60</v>
      </c>
      <c r="F21" s="200"/>
      <c r="G21" s="200"/>
      <c r="H21" s="200"/>
      <c r="I21" s="200"/>
      <c r="J21" s="200"/>
    </row>
    <row r="22" spans="1:10" ht="22.5" customHeight="1">
      <c r="A22" s="784" t="s">
        <v>912</v>
      </c>
      <c r="B22" s="785"/>
      <c r="C22" s="198">
        <v>5290</v>
      </c>
      <c r="D22" s="198"/>
      <c r="E22" s="200">
        <v>5140</v>
      </c>
      <c r="F22" s="200"/>
      <c r="G22" s="200"/>
      <c r="H22" s="200"/>
      <c r="I22" s="200">
        <v>150</v>
      </c>
      <c r="J22" s="200"/>
    </row>
    <row r="23" spans="1:10" ht="22.5" customHeight="1">
      <c r="A23" s="784" t="s">
        <v>913</v>
      </c>
      <c r="B23" s="785"/>
      <c r="C23" s="198"/>
      <c r="D23" s="198"/>
      <c r="E23" s="200"/>
      <c r="F23" s="200"/>
      <c r="G23" s="200"/>
      <c r="H23" s="200"/>
      <c r="I23" s="200"/>
      <c r="J23" s="200"/>
    </row>
    <row r="24" spans="1:10" ht="22.5" customHeight="1">
      <c r="A24" s="784" t="s">
        <v>914</v>
      </c>
      <c r="B24" s="785"/>
      <c r="C24" s="198">
        <v>10</v>
      </c>
      <c r="D24" s="198"/>
      <c r="E24" s="200">
        <v>10</v>
      </c>
      <c r="F24" s="200"/>
      <c r="G24" s="200"/>
      <c r="H24" s="200"/>
      <c r="I24" s="200"/>
      <c r="J24" s="200"/>
    </row>
    <row r="25" spans="1:10" ht="22.5" customHeight="1">
      <c r="A25" s="784" t="s">
        <v>915</v>
      </c>
      <c r="B25" s="785"/>
      <c r="C25" s="198">
        <v>10</v>
      </c>
      <c r="D25" s="198"/>
      <c r="E25" s="200">
        <v>10</v>
      </c>
      <c r="F25" s="200"/>
      <c r="G25" s="200"/>
      <c r="H25" s="200"/>
      <c r="I25" s="200"/>
      <c r="J25" s="200"/>
    </row>
    <row r="26" spans="1:10" ht="22.5" customHeight="1">
      <c r="A26" s="784" t="s">
        <v>916</v>
      </c>
      <c r="B26" s="785"/>
      <c r="C26" s="198">
        <v>20</v>
      </c>
      <c r="D26" s="198"/>
      <c r="E26" s="200">
        <v>20</v>
      </c>
      <c r="F26" s="200"/>
      <c r="G26" s="200"/>
      <c r="H26" s="200"/>
      <c r="I26" s="200"/>
      <c r="J26" s="200"/>
    </row>
    <row r="27" spans="1:10" ht="22.5" customHeight="1">
      <c r="A27" s="784" t="s">
        <v>917</v>
      </c>
      <c r="B27" s="785"/>
      <c r="C27" s="198">
        <v>40</v>
      </c>
      <c r="D27" s="198"/>
      <c r="E27" s="200">
        <v>40</v>
      </c>
      <c r="F27" s="200"/>
      <c r="G27" s="200"/>
      <c r="H27" s="200"/>
      <c r="I27" s="200"/>
      <c r="J27" s="200"/>
    </row>
    <row r="28" spans="1:10" ht="22.5" customHeight="1">
      <c r="A28" s="784" t="s">
        <v>918</v>
      </c>
      <c r="B28" s="785"/>
      <c r="C28" s="201">
        <v>10</v>
      </c>
      <c r="D28" s="197"/>
      <c r="E28" s="202">
        <v>10</v>
      </c>
      <c r="F28" s="202"/>
      <c r="G28" s="202"/>
      <c r="H28" s="202"/>
      <c r="I28" s="202"/>
      <c r="J28" s="202"/>
    </row>
    <row r="29" spans="1:10" ht="22.5" customHeight="1">
      <c r="A29" s="784" t="s">
        <v>919</v>
      </c>
      <c r="B29" s="785"/>
      <c r="C29" s="201">
        <v>2</v>
      </c>
      <c r="D29" s="197"/>
      <c r="E29" s="202">
        <v>2</v>
      </c>
      <c r="F29" s="202"/>
      <c r="G29" s="202"/>
      <c r="H29" s="202"/>
      <c r="I29" s="202"/>
      <c r="J29" s="202"/>
    </row>
    <row r="30" spans="1:10" ht="36" customHeight="1">
      <c r="A30" s="784" t="s">
        <v>920</v>
      </c>
      <c r="B30" s="785"/>
      <c r="C30" s="201">
        <v>3</v>
      </c>
      <c r="D30" s="197"/>
      <c r="E30" s="202">
        <v>3</v>
      </c>
      <c r="F30" s="202"/>
      <c r="G30" s="202"/>
      <c r="H30" s="202"/>
      <c r="I30" s="202"/>
      <c r="J30" s="202"/>
    </row>
    <row r="31" spans="1:10" ht="37.5" customHeight="1">
      <c r="A31" s="784" t="s">
        <v>921</v>
      </c>
      <c r="B31" s="785"/>
      <c r="C31" s="201">
        <v>45</v>
      </c>
      <c r="D31" s="197"/>
      <c r="E31" s="202">
        <v>45</v>
      </c>
      <c r="F31" s="202"/>
      <c r="G31" s="202"/>
      <c r="H31" s="202"/>
      <c r="I31" s="202"/>
      <c r="J31" s="202"/>
    </row>
    <row r="32" spans="1:10" ht="22.5" customHeight="1">
      <c r="A32" s="784" t="s">
        <v>922</v>
      </c>
      <c r="B32" s="785"/>
      <c r="C32" s="201">
        <v>30</v>
      </c>
      <c r="D32" s="197"/>
      <c r="E32" s="202">
        <v>30</v>
      </c>
      <c r="F32" s="202"/>
      <c r="G32" s="202"/>
      <c r="H32" s="202"/>
      <c r="I32" s="202"/>
      <c r="J32" s="202"/>
    </row>
    <row r="33" spans="1:10" ht="22.5" customHeight="1">
      <c r="A33" s="784" t="s">
        <v>923</v>
      </c>
      <c r="B33" s="785"/>
      <c r="C33" s="201">
        <v>0</v>
      </c>
      <c r="D33" s="197"/>
      <c r="E33" s="202">
        <v>0</v>
      </c>
      <c r="F33" s="202"/>
      <c r="G33" s="202"/>
      <c r="H33" s="202"/>
      <c r="I33" s="202"/>
      <c r="J33" s="202"/>
    </row>
    <row r="34" spans="1:10" ht="22.5" customHeight="1" thickBot="1">
      <c r="A34" s="786" t="s">
        <v>924</v>
      </c>
      <c r="B34" s="787"/>
      <c r="C34" s="203">
        <v>85</v>
      </c>
      <c r="D34" s="203"/>
      <c r="E34" s="204">
        <v>85</v>
      </c>
      <c r="F34" s="204"/>
      <c r="G34" s="204"/>
      <c r="H34" s="204"/>
      <c r="I34" s="204"/>
      <c r="J34" s="204"/>
    </row>
    <row r="35" spans="1:10" ht="15.75">
      <c r="A35" s="205" t="s">
        <v>925</v>
      </c>
      <c r="B35" s="206" t="s">
        <v>926</v>
      </c>
      <c r="C35" s="195"/>
      <c r="D35" s="195"/>
      <c r="E35" s="207" t="s">
        <v>927</v>
      </c>
      <c r="F35" s="207"/>
      <c r="G35" s="207" t="s">
        <v>928</v>
      </c>
      <c r="H35" s="208" t="s">
        <v>929</v>
      </c>
      <c r="I35" s="208" t="s">
        <v>930</v>
      </c>
      <c r="J35" s="207" t="s">
        <v>931</v>
      </c>
    </row>
    <row r="36" spans="1:10" ht="15.75">
      <c r="A36" s="195"/>
      <c r="B36" s="195"/>
      <c r="E36" s="207" t="s">
        <v>932</v>
      </c>
      <c r="F36" s="207"/>
      <c r="J36" s="207"/>
    </row>
    <row r="37" spans="1:10" ht="15.75">
      <c r="A37" s="195"/>
      <c r="B37" s="195"/>
      <c r="E37" s="207"/>
      <c r="F37" s="207"/>
      <c r="G37" s="209"/>
      <c r="J37" s="207"/>
    </row>
    <row r="38" spans="1:2" ht="15.75">
      <c r="A38" s="210" t="s">
        <v>933</v>
      </c>
      <c r="B38" s="211"/>
    </row>
    <row r="39" spans="1:2" ht="15.75">
      <c r="A39" s="210" t="s">
        <v>934</v>
      </c>
      <c r="B39" s="211"/>
    </row>
    <row r="40" spans="1:2" ht="15.75">
      <c r="A40" s="212" t="s">
        <v>935</v>
      </c>
      <c r="B40" s="211"/>
    </row>
    <row r="41" ht="15.75">
      <c r="A41" s="213"/>
    </row>
  </sheetData>
  <sheetProtection/>
  <mergeCells count="37">
    <mergeCell ref="A1:B1"/>
    <mergeCell ref="H1:J1"/>
    <mergeCell ref="A2:B2"/>
    <mergeCell ref="H2:J2"/>
    <mergeCell ref="A3:J3"/>
    <mergeCell ref="A4:F4"/>
    <mergeCell ref="A5:J5"/>
    <mergeCell ref="A6:B10"/>
    <mergeCell ref="C6:D10"/>
    <mergeCell ref="E6:J6"/>
    <mergeCell ref="E7:F10"/>
    <mergeCell ref="G7:H10"/>
    <mergeCell ref="I7:J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hyperlinks>
    <hyperlink ref="K3"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theme="6" tint="0.7999799847602844"/>
  </sheetPr>
  <dimension ref="A1:C43"/>
  <sheetViews>
    <sheetView zoomScalePageLayoutView="0" workbookViewId="0" topLeftCell="A1">
      <selection activeCell="A9" sqref="A9"/>
    </sheetView>
  </sheetViews>
  <sheetFormatPr defaultColWidth="9.00390625" defaultRowHeight="15.75"/>
  <cols>
    <col min="1" max="1" width="100.625" style="0" customWidth="1"/>
  </cols>
  <sheetData>
    <row r="1" spans="1:2" ht="19.5">
      <c r="A1" s="12" t="s">
        <v>718</v>
      </c>
      <c r="B1" s="1" t="s">
        <v>23</v>
      </c>
    </row>
    <row r="2" ht="19.5">
      <c r="A2" s="13" t="s">
        <v>238</v>
      </c>
    </row>
    <row r="3" ht="19.5">
      <c r="A3" s="13" t="s">
        <v>33</v>
      </c>
    </row>
    <row r="4" ht="19.5">
      <c r="A4" s="14" t="s">
        <v>3</v>
      </c>
    </row>
    <row r="5" ht="19.5">
      <c r="A5" s="9" t="s">
        <v>715</v>
      </c>
    </row>
    <row r="6" ht="19.5">
      <c r="A6" s="9" t="s">
        <v>717</v>
      </c>
    </row>
    <row r="7" ht="19.5">
      <c r="A7" s="68" t="s">
        <v>764</v>
      </c>
    </row>
    <row r="8" ht="19.5">
      <c r="A8" s="68" t="s">
        <v>756</v>
      </c>
    </row>
    <row r="9" ht="19.5">
      <c r="A9" s="68" t="s">
        <v>766</v>
      </c>
    </row>
    <row r="10" ht="19.5">
      <c r="A10" s="14" t="s">
        <v>4</v>
      </c>
    </row>
    <row r="11" ht="19.5">
      <c r="A11" s="9" t="s">
        <v>24</v>
      </c>
    </row>
    <row r="12" ht="78.75">
      <c r="A12" s="10" t="s">
        <v>753</v>
      </c>
    </row>
    <row r="13" spans="1:3" ht="19.5">
      <c r="A13" s="14" t="s">
        <v>6</v>
      </c>
      <c r="C13" s="11"/>
    </row>
    <row r="14" ht="19.5">
      <c r="A14" s="10" t="s">
        <v>687</v>
      </c>
    </row>
    <row r="15" ht="19.5">
      <c r="A15" s="10" t="s">
        <v>28</v>
      </c>
    </row>
    <row r="16" ht="19.5">
      <c r="A16" s="9" t="s">
        <v>7</v>
      </c>
    </row>
    <row r="17" ht="118.5">
      <c r="A17" s="56" t="s">
        <v>303</v>
      </c>
    </row>
    <row r="18" ht="39">
      <c r="A18" s="56" t="s">
        <v>304</v>
      </c>
    </row>
    <row r="19" ht="39">
      <c r="A19" s="56" t="s">
        <v>305</v>
      </c>
    </row>
    <row r="20" ht="39">
      <c r="A20" s="56" t="s">
        <v>306</v>
      </c>
    </row>
    <row r="21" ht="39">
      <c r="A21" s="56" t="s">
        <v>307</v>
      </c>
    </row>
    <row r="22" ht="59.25">
      <c r="A22" s="56" t="s">
        <v>308</v>
      </c>
    </row>
    <row r="23" ht="19.5">
      <c r="A23" s="56" t="s">
        <v>312</v>
      </c>
    </row>
    <row r="24" ht="59.25">
      <c r="A24" s="56" t="s">
        <v>313</v>
      </c>
    </row>
    <row r="25" ht="39">
      <c r="A25" s="56" t="s">
        <v>309</v>
      </c>
    </row>
    <row r="26" ht="19.5">
      <c r="A26" s="56" t="s">
        <v>310</v>
      </c>
    </row>
    <row r="27" ht="19.5">
      <c r="A27" s="56" t="s">
        <v>311</v>
      </c>
    </row>
    <row r="28" ht="19.5">
      <c r="A28" s="56" t="s">
        <v>314</v>
      </c>
    </row>
    <row r="29" ht="78.75">
      <c r="A29" s="56" t="s">
        <v>531</v>
      </c>
    </row>
    <row r="30" ht="19.5">
      <c r="A30" s="56" t="s">
        <v>315</v>
      </c>
    </row>
    <row r="31" ht="19.5">
      <c r="A31" s="9" t="s">
        <v>34</v>
      </c>
    </row>
    <row r="32" ht="78.75">
      <c r="A32" s="145" t="s">
        <v>654</v>
      </c>
    </row>
    <row r="33" ht="19.5">
      <c r="A33" s="105" t="s">
        <v>31</v>
      </c>
    </row>
    <row r="34" ht="19.5">
      <c r="A34" s="105" t="s">
        <v>529</v>
      </c>
    </row>
    <row r="35" ht="19.5">
      <c r="A35" s="105" t="s">
        <v>9</v>
      </c>
    </row>
    <row r="36" ht="19.5">
      <c r="A36" s="71" t="s">
        <v>10</v>
      </c>
    </row>
    <row r="37" ht="39">
      <c r="A37" s="145" t="s">
        <v>686</v>
      </c>
    </row>
    <row r="38" ht="39">
      <c r="A38" s="145" t="s">
        <v>32</v>
      </c>
    </row>
    <row r="39" ht="19.5">
      <c r="A39" s="71" t="s">
        <v>530</v>
      </c>
    </row>
    <row r="40" ht="39">
      <c r="A40" s="145" t="s">
        <v>316</v>
      </c>
    </row>
    <row r="41" ht="19.5">
      <c r="A41" s="145" t="s">
        <v>39</v>
      </c>
    </row>
    <row r="42" ht="39">
      <c r="A42" s="69" t="s">
        <v>14</v>
      </c>
    </row>
    <row r="43" ht="20.25" thickBot="1">
      <c r="A43" s="16"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H33"/>
  <sheetViews>
    <sheetView view="pageBreakPreview" zoomScale="60" zoomScalePageLayoutView="0" workbookViewId="0" topLeftCell="A1">
      <selection activeCell="H3" sqref="H3"/>
    </sheetView>
  </sheetViews>
  <sheetFormatPr defaultColWidth="9.00390625" defaultRowHeight="15.75"/>
  <cols>
    <col min="1" max="1" width="18.875" style="0" customWidth="1"/>
    <col min="2" max="2" width="15.875" style="0" customWidth="1"/>
    <col min="3" max="3" width="36.50390625" style="0" customWidth="1"/>
    <col min="4" max="5" width="18.25390625" style="0" customWidth="1"/>
    <col min="6" max="6" width="19.75390625" style="0" customWidth="1"/>
    <col min="7" max="7" width="18.25390625" style="0" customWidth="1"/>
  </cols>
  <sheetData>
    <row r="1" spans="1:7" ht="16.5" thickBot="1">
      <c r="A1" s="214" t="s">
        <v>936</v>
      </c>
      <c r="B1" s="215"/>
      <c r="C1" s="215"/>
      <c r="D1" s="214" t="s">
        <v>937</v>
      </c>
      <c r="E1" s="845" t="s">
        <v>938</v>
      </c>
      <c r="F1" s="846"/>
      <c r="G1" s="847"/>
    </row>
    <row r="2" spans="1:7" ht="16.5" thickBot="1">
      <c r="A2" s="214" t="s">
        <v>939</v>
      </c>
      <c r="B2" s="216" t="s">
        <v>940</v>
      </c>
      <c r="C2" s="217"/>
      <c r="D2" s="214" t="s">
        <v>970</v>
      </c>
      <c r="E2" s="845" t="s">
        <v>941</v>
      </c>
      <c r="F2" s="846"/>
      <c r="G2" s="847"/>
    </row>
    <row r="3" spans="1:8" ht="27.75">
      <c r="A3" s="848" t="s">
        <v>942</v>
      </c>
      <c r="B3" s="848"/>
      <c r="C3" s="848"/>
      <c r="D3" s="848"/>
      <c r="E3" s="848"/>
      <c r="F3" s="848"/>
      <c r="G3" s="848"/>
      <c r="H3" s="190" t="s">
        <v>15</v>
      </c>
    </row>
    <row r="4" spans="1:7" ht="15.75">
      <c r="A4" s="849"/>
      <c r="B4" s="849"/>
      <c r="C4" s="849"/>
      <c r="D4" s="849"/>
      <c r="E4" s="849"/>
      <c r="F4" s="849"/>
      <c r="G4" s="849"/>
    </row>
    <row r="5" spans="1:7" ht="16.5" thickBot="1">
      <c r="A5" s="850" t="s">
        <v>943</v>
      </c>
      <c r="B5" s="850"/>
      <c r="C5" s="850"/>
      <c r="D5" s="850"/>
      <c r="E5" s="850"/>
      <c r="F5" s="850"/>
      <c r="G5" s="850"/>
    </row>
    <row r="6" spans="1:7" ht="15.75">
      <c r="A6" s="851" t="s">
        <v>895</v>
      </c>
      <c r="B6" s="851"/>
      <c r="C6" s="852"/>
      <c r="D6" s="855" t="s">
        <v>944</v>
      </c>
      <c r="E6" s="218"/>
      <c r="F6" s="218"/>
      <c r="G6" s="857" t="s">
        <v>945</v>
      </c>
    </row>
    <row r="7" spans="1:7" ht="39.75" thickBot="1">
      <c r="A7" s="853"/>
      <c r="B7" s="853"/>
      <c r="C7" s="854"/>
      <c r="D7" s="856"/>
      <c r="E7" s="219" t="s">
        <v>946</v>
      </c>
      <c r="F7" s="220" t="s">
        <v>971</v>
      </c>
      <c r="G7" s="858"/>
    </row>
    <row r="8" spans="1:7" ht="19.5">
      <c r="A8" s="833" t="s">
        <v>947</v>
      </c>
      <c r="B8" s="835" t="s">
        <v>948</v>
      </c>
      <c r="C8" s="836"/>
      <c r="D8" s="221"/>
      <c r="E8" s="222"/>
      <c r="F8" s="223"/>
      <c r="G8" s="224"/>
    </row>
    <row r="9" spans="1:7" ht="19.5">
      <c r="A9" s="833"/>
      <c r="B9" s="837" t="s">
        <v>949</v>
      </c>
      <c r="C9" s="838"/>
      <c r="D9" s="225"/>
      <c r="E9" s="226"/>
      <c r="F9" s="227"/>
      <c r="G9" s="228"/>
    </row>
    <row r="10" spans="1:7" ht="19.5">
      <c r="A10" s="833"/>
      <c r="B10" s="839" t="s">
        <v>972</v>
      </c>
      <c r="C10" s="840"/>
      <c r="D10" s="225"/>
      <c r="E10" s="226"/>
      <c r="F10" s="229"/>
      <c r="G10" s="228"/>
    </row>
    <row r="11" spans="1:7" ht="19.5">
      <c r="A11" s="834"/>
      <c r="B11" s="829" t="s">
        <v>950</v>
      </c>
      <c r="C11" s="841"/>
      <c r="D11" s="225"/>
      <c r="E11" s="226"/>
      <c r="F11" s="229"/>
      <c r="G11" s="228"/>
    </row>
    <row r="12" spans="1:7" ht="19.5">
      <c r="A12" s="842" t="s">
        <v>951</v>
      </c>
      <c r="B12" s="839" t="s">
        <v>973</v>
      </c>
      <c r="C12" s="840"/>
      <c r="D12" s="225"/>
      <c r="E12" s="226"/>
      <c r="F12" s="227"/>
      <c r="G12" s="231"/>
    </row>
    <row r="13" spans="1:7" ht="19.5">
      <c r="A13" s="843"/>
      <c r="B13" s="839" t="s">
        <v>952</v>
      </c>
      <c r="C13" s="840"/>
      <c r="D13" s="225"/>
      <c r="E13" s="226"/>
      <c r="F13" s="227"/>
      <c r="G13" s="231"/>
    </row>
    <row r="14" spans="1:7" ht="19.5">
      <c r="A14" s="843"/>
      <c r="B14" s="839" t="s">
        <v>953</v>
      </c>
      <c r="C14" s="840"/>
      <c r="D14" s="225"/>
      <c r="E14" s="226"/>
      <c r="F14" s="227"/>
      <c r="G14" s="232"/>
    </row>
    <row r="15" spans="1:7" ht="19.5">
      <c r="A15" s="843"/>
      <c r="B15" s="827" t="s">
        <v>954</v>
      </c>
      <c r="C15" s="233" t="s">
        <v>955</v>
      </c>
      <c r="D15" s="221"/>
      <c r="E15" s="234"/>
      <c r="F15" s="223"/>
      <c r="G15" s="231"/>
    </row>
    <row r="16" spans="1:7" ht="19.5">
      <c r="A16" s="843"/>
      <c r="B16" s="827"/>
      <c r="C16" s="230" t="s">
        <v>956</v>
      </c>
      <c r="D16" s="235"/>
      <c r="E16" s="236"/>
      <c r="F16" s="237"/>
      <c r="G16" s="231"/>
    </row>
    <row r="17" spans="1:7" ht="19.5">
      <c r="A17" s="843"/>
      <c r="B17" s="828"/>
      <c r="C17" s="230" t="s">
        <v>957</v>
      </c>
      <c r="D17" s="235"/>
      <c r="E17" s="236"/>
      <c r="F17" s="237"/>
      <c r="G17" s="232"/>
    </row>
    <row r="18" spans="1:7" ht="19.5">
      <c r="A18" s="843"/>
      <c r="B18" s="826" t="s">
        <v>958</v>
      </c>
      <c r="C18" s="230" t="s">
        <v>955</v>
      </c>
      <c r="D18" s="235"/>
      <c r="E18" s="236"/>
      <c r="F18" s="237"/>
      <c r="G18" s="231"/>
    </row>
    <row r="19" spans="1:7" ht="19.5">
      <c r="A19" s="843"/>
      <c r="B19" s="827"/>
      <c r="C19" s="230" t="s">
        <v>956</v>
      </c>
      <c r="D19" s="235"/>
      <c r="E19" s="236"/>
      <c r="F19" s="237"/>
      <c r="G19" s="231"/>
    </row>
    <row r="20" spans="1:7" ht="19.5">
      <c r="A20" s="843"/>
      <c r="B20" s="828"/>
      <c r="C20" s="230" t="s">
        <v>957</v>
      </c>
      <c r="D20" s="235"/>
      <c r="E20" s="236"/>
      <c r="F20" s="237"/>
      <c r="G20" s="232"/>
    </row>
    <row r="21" spans="1:7" ht="19.5">
      <c r="A21" s="843"/>
      <c r="B21" s="829" t="s">
        <v>974</v>
      </c>
      <c r="C21" s="230" t="s">
        <v>959</v>
      </c>
      <c r="D21" s="238"/>
      <c r="E21" s="239"/>
      <c r="F21" s="229"/>
      <c r="G21" s="240"/>
    </row>
    <row r="22" spans="1:7" ht="19.5">
      <c r="A22" s="843"/>
      <c r="B22" s="829"/>
      <c r="C22" s="230" t="s">
        <v>975</v>
      </c>
      <c r="D22" s="238"/>
      <c r="E22" s="239"/>
      <c r="F22" s="229"/>
      <c r="G22" s="241"/>
    </row>
    <row r="23" spans="1:7" ht="19.5">
      <c r="A23" s="843"/>
      <c r="B23" s="829"/>
      <c r="C23" s="230" t="s">
        <v>960</v>
      </c>
      <c r="D23" s="238"/>
      <c r="E23" s="239"/>
      <c r="F23" s="229"/>
      <c r="G23" s="241"/>
    </row>
    <row r="24" spans="1:7" ht="19.5">
      <c r="A24" s="843"/>
      <c r="B24" s="830" t="s">
        <v>961</v>
      </c>
      <c r="C24" s="242" t="s">
        <v>955</v>
      </c>
      <c r="D24" s="235"/>
      <c r="E24" s="236"/>
      <c r="F24" s="237"/>
      <c r="G24" s="240"/>
    </row>
    <row r="25" spans="1:7" ht="19.5">
      <c r="A25" s="843"/>
      <c r="B25" s="830"/>
      <c r="C25" s="242" t="s">
        <v>976</v>
      </c>
      <c r="D25" s="235"/>
      <c r="E25" s="236"/>
      <c r="F25" s="237"/>
      <c r="G25" s="241"/>
    </row>
    <row r="26" spans="1:7" ht="19.5">
      <c r="A26" s="844"/>
      <c r="B26" s="830"/>
      <c r="C26" s="242" t="s">
        <v>957</v>
      </c>
      <c r="D26" s="235"/>
      <c r="E26" s="236"/>
      <c r="F26" s="237"/>
      <c r="G26" s="232"/>
    </row>
    <row r="27" spans="1:7" ht="20.25" thickBot="1">
      <c r="A27" s="831" t="s">
        <v>962</v>
      </c>
      <c r="B27" s="831"/>
      <c r="C27" s="832"/>
      <c r="D27" s="243">
        <v>44</v>
      </c>
      <c r="E27" s="244"/>
      <c r="F27" s="245"/>
      <c r="G27" s="246"/>
    </row>
    <row r="28" spans="1:7" ht="15.75">
      <c r="A28" s="247" t="s">
        <v>963</v>
      </c>
      <c r="B28" s="248" t="s">
        <v>964</v>
      </c>
      <c r="C28" s="248" t="s">
        <v>977</v>
      </c>
      <c r="D28" s="248" t="s">
        <v>978</v>
      </c>
      <c r="E28" s="247"/>
      <c r="F28" s="247"/>
      <c r="G28" s="249"/>
    </row>
    <row r="29" spans="1:7" ht="15.75">
      <c r="A29" s="250"/>
      <c r="B29" s="251" t="s">
        <v>965</v>
      </c>
      <c r="C29" s="250" t="s">
        <v>979</v>
      </c>
      <c r="D29" s="250"/>
      <c r="E29" s="250"/>
      <c r="F29" s="250" t="s">
        <v>966</v>
      </c>
      <c r="G29" s="252" t="s">
        <v>967</v>
      </c>
    </row>
    <row r="30" spans="1:7" ht="15.75">
      <c r="A30" s="248"/>
      <c r="B30" s="248"/>
      <c r="C30" s="249"/>
      <c r="D30" s="248"/>
      <c r="E30" s="248"/>
      <c r="F30" s="248"/>
      <c r="G30" s="249"/>
    </row>
    <row r="31" spans="1:7" ht="15.75">
      <c r="A31" s="248"/>
      <c r="B31" s="248"/>
      <c r="C31" s="249"/>
      <c r="D31" s="248"/>
      <c r="E31" s="248"/>
      <c r="F31" s="248"/>
      <c r="G31" s="249"/>
    </row>
    <row r="32" spans="1:7" ht="15.75">
      <c r="A32" s="253" t="s">
        <v>968</v>
      </c>
      <c r="B32" s="248"/>
      <c r="C32" s="249"/>
      <c r="D32" s="248"/>
      <c r="E32" s="248"/>
      <c r="F32" s="248"/>
      <c r="G32" s="249"/>
    </row>
    <row r="33" spans="1:7" ht="15.75">
      <c r="A33" s="253" t="s">
        <v>969</v>
      </c>
      <c r="B33" s="248"/>
      <c r="C33" s="249"/>
      <c r="D33" s="248"/>
      <c r="E33" s="248"/>
      <c r="F33" s="248"/>
      <c r="G33" s="249"/>
    </row>
  </sheetData>
  <sheetProtection/>
  <mergeCells count="22">
    <mergeCell ref="B12:C12"/>
    <mergeCell ref="B13:C13"/>
    <mergeCell ref="B14:C14"/>
    <mergeCell ref="B15:B17"/>
    <mergeCell ref="E1:G1"/>
    <mergeCell ref="E2:G2"/>
    <mergeCell ref="A3:G3"/>
    <mergeCell ref="A4:G4"/>
    <mergeCell ref="A5:G5"/>
    <mergeCell ref="A6:C7"/>
    <mergeCell ref="D6:D7"/>
    <mergeCell ref="G6:G7"/>
    <mergeCell ref="B18:B20"/>
    <mergeCell ref="B21:B23"/>
    <mergeCell ref="B24:B26"/>
    <mergeCell ref="A27:C27"/>
    <mergeCell ref="A8:A11"/>
    <mergeCell ref="B8:C8"/>
    <mergeCell ref="B9:C9"/>
    <mergeCell ref="B10:C10"/>
    <mergeCell ref="B11:C11"/>
    <mergeCell ref="A12:A26"/>
  </mergeCells>
  <hyperlinks>
    <hyperlink ref="H3" location="預告統計資料發布時間表!A1" display="回發布時間表"/>
  </hyperlinks>
  <printOptions/>
  <pageMargins left="0.7" right="0.7" top="0.75" bottom="0.75" header="0.3" footer="0.3"/>
  <pageSetup horizontalDpi="600" verticalDpi="600" orientation="portrait" paperSize="9" scale="60" r:id="rId1"/>
</worksheet>
</file>

<file path=xl/worksheets/sheet41.xml><?xml version="1.0" encoding="utf-8"?>
<worksheet xmlns="http://schemas.openxmlformats.org/spreadsheetml/2006/main" xmlns:r="http://schemas.openxmlformats.org/officeDocument/2006/relationships">
  <dimension ref="A1:M17"/>
  <sheetViews>
    <sheetView view="pageBreakPreview" zoomScale="60" zoomScalePageLayoutView="0" workbookViewId="0" topLeftCell="A3">
      <selection activeCell="M5" sqref="M5"/>
    </sheetView>
  </sheetViews>
  <sheetFormatPr defaultColWidth="9.00390625" defaultRowHeight="15.75"/>
  <cols>
    <col min="1" max="1" width="15.50390625" style="263" customWidth="1"/>
    <col min="2" max="2" width="12.50390625" style="263" customWidth="1"/>
    <col min="3" max="12" width="12.50390625" style="264" customWidth="1"/>
    <col min="13" max="16384" width="8.875" style="264" customWidth="1"/>
  </cols>
  <sheetData>
    <row r="1" spans="1:7" s="255" customFormat="1" ht="9.75" customHeight="1" hidden="1">
      <c r="A1" s="254" t="s">
        <v>980</v>
      </c>
      <c r="B1" s="254" t="s">
        <v>981</v>
      </c>
      <c r="C1" s="255" t="s">
        <v>982</v>
      </c>
      <c r="D1" s="255" t="s">
        <v>984</v>
      </c>
      <c r="E1" s="256" t="s">
        <v>985</v>
      </c>
      <c r="F1" s="257" t="s">
        <v>986</v>
      </c>
      <c r="G1" s="258" t="s">
        <v>987</v>
      </c>
    </row>
    <row r="2" spans="1:5" s="255" customFormat="1" ht="12" customHeight="1" hidden="1">
      <c r="A2" s="259" t="s">
        <v>988</v>
      </c>
      <c r="B2" s="260" t="s">
        <v>990</v>
      </c>
      <c r="C2" s="261">
        <v>0.44089120370370366</v>
      </c>
      <c r="D2" s="255" t="s">
        <v>991</v>
      </c>
      <c r="E2" s="255" t="str">
        <f>IF(LEN(A2)&gt;0,"印製","")</f>
        <v>印製</v>
      </c>
    </row>
    <row r="3" spans="1:12" s="263" customFormat="1" ht="18" customHeight="1">
      <c r="A3" s="860"/>
      <c r="B3" s="860"/>
      <c r="C3" s="262"/>
      <c r="D3" s="262"/>
      <c r="K3" s="861" t="s">
        <v>992</v>
      </c>
      <c r="L3" s="862"/>
    </row>
    <row r="4" spans="1:4" s="263" customFormat="1" ht="18" customHeight="1">
      <c r="A4" s="860"/>
      <c r="B4" s="860"/>
      <c r="C4" s="863"/>
      <c r="D4" s="864"/>
    </row>
    <row r="5" spans="1:13" ht="54" customHeight="1">
      <c r="A5" s="865" t="str">
        <f>F1</f>
        <v>臺東縣停車位概況－都市計畫區外路外</v>
      </c>
      <c r="B5" s="865"/>
      <c r="C5" s="865"/>
      <c r="D5" s="865"/>
      <c r="E5" s="865"/>
      <c r="F5" s="865"/>
      <c r="G5" s="865"/>
      <c r="H5" s="865"/>
      <c r="I5" s="865"/>
      <c r="J5" s="865"/>
      <c r="K5" s="865"/>
      <c r="L5" s="865"/>
      <c r="M5" s="190" t="s">
        <v>15</v>
      </c>
    </row>
    <row r="6" spans="1:12" ht="24" customHeight="1" thickBot="1">
      <c r="A6" s="866" t="s">
        <v>993</v>
      </c>
      <c r="B6" s="866"/>
      <c r="C6" s="866"/>
      <c r="D6" s="866"/>
      <c r="E6" s="866"/>
      <c r="F6" s="866"/>
      <c r="G6" s="866"/>
      <c r="H6" s="866"/>
      <c r="I6" s="866"/>
      <c r="J6" s="866"/>
      <c r="K6" s="866"/>
      <c r="L6" s="866"/>
    </row>
    <row r="7" spans="1:12" s="265" customFormat="1" ht="21.75" customHeight="1">
      <c r="A7" s="869" t="s">
        <v>994</v>
      </c>
      <c r="B7" s="872" t="s">
        <v>948</v>
      </c>
      <c r="C7" s="875" t="s">
        <v>995</v>
      </c>
      <c r="D7" s="876"/>
      <c r="E7" s="876"/>
      <c r="F7" s="876"/>
      <c r="G7" s="876"/>
      <c r="H7" s="876"/>
      <c r="I7" s="877"/>
      <c r="J7" s="876" t="s">
        <v>996</v>
      </c>
      <c r="K7" s="876"/>
      <c r="L7" s="876"/>
    </row>
    <row r="8" spans="1:12" s="265" customFormat="1" ht="21.75" customHeight="1">
      <c r="A8" s="870"/>
      <c r="B8" s="873"/>
      <c r="C8" s="878" t="s">
        <v>997</v>
      </c>
      <c r="D8" s="880" t="s">
        <v>999</v>
      </c>
      <c r="E8" s="859"/>
      <c r="F8" s="881"/>
      <c r="G8" s="880" t="s">
        <v>1000</v>
      </c>
      <c r="H8" s="859"/>
      <c r="I8" s="881"/>
      <c r="J8" s="859" t="s">
        <v>999</v>
      </c>
      <c r="K8" s="859"/>
      <c r="L8" s="859"/>
    </row>
    <row r="9" spans="1:12" s="265" customFormat="1" ht="21.75" customHeight="1" thickBot="1">
      <c r="A9" s="871"/>
      <c r="B9" s="874"/>
      <c r="C9" s="879"/>
      <c r="D9" s="267" t="s">
        <v>1002</v>
      </c>
      <c r="E9" s="268" t="s">
        <v>1003</v>
      </c>
      <c r="F9" s="268" t="s">
        <v>1004</v>
      </c>
      <c r="G9" s="268" t="s">
        <v>1002</v>
      </c>
      <c r="H9" s="268" t="s">
        <v>1003</v>
      </c>
      <c r="I9" s="268" t="s">
        <v>1004</v>
      </c>
      <c r="J9" s="267" t="s">
        <v>1002</v>
      </c>
      <c r="K9" s="268" t="s">
        <v>1003</v>
      </c>
      <c r="L9" s="269" t="s">
        <v>1004</v>
      </c>
    </row>
    <row r="10" spans="1:12" s="272" customFormat="1" ht="91.5" customHeight="1">
      <c r="A10" s="270" t="s">
        <v>1005</v>
      </c>
      <c r="B10" s="271">
        <f>SUM(C10:H10)</f>
        <v>108</v>
      </c>
      <c r="C10" s="271">
        <v>0</v>
      </c>
      <c r="D10" s="271">
        <v>0</v>
      </c>
      <c r="E10" s="271">
        <v>0</v>
      </c>
      <c r="F10" s="271">
        <v>0</v>
      </c>
      <c r="G10" s="271">
        <v>0</v>
      </c>
      <c r="H10" s="271">
        <f>SUM(H11:H13)</f>
        <v>108</v>
      </c>
      <c r="I10" s="271">
        <v>0</v>
      </c>
      <c r="J10" s="271">
        <v>0</v>
      </c>
      <c r="K10" s="271">
        <v>0</v>
      </c>
      <c r="L10" s="271">
        <v>0</v>
      </c>
    </row>
    <row r="11" spans="1:12" s="272" customFormat="1" ht="91.5" customHeight="1">
      <c r="A11" s="270" t="s">
        <v>1006</v>
      </c>
      <c r="B11" s="273">
        <v>0</v>
      </c>
      <c r="C11" s="274">
        <v>0</v>
      </c>
      <c r="D11" s="274">
        <v>0</v>
      </c>
      <c r="E11" s="274">
        <v>0</v>
      </c>
      <c r="F11" s="274">
        <v>0</v>
      </c>
      <c r="G11" s="274">
        <v>0</v>
      </c>
      <c r="H11" s="274">
        <v>7</v>
      </c>
      <c r="I11" s="274">
        <v>0</v>
      </c>
      <c r="J11" s="274">
        <v>0</v>
      </c>
      <c r="K11" s="274">
        <v>0</v>
      </c>
      <c r="L11" s="274">
        <v>0</v>
      </c>
    </row>
    <row r="12" spans="1:12" s="272" customFormat="1" ht="91.5" customHeight="1">
      <c r="A12" s="270" t="s">
        <v>1007</v>
      </c>
      <c r="B12" s="273">
        <v>0</v>
      </c>
      <c r="C12" s="274">
        <v>0</v>
      </c>
      <c r="D12" s="274">
        <v>0</v>
      </c>
      <c r="E12" s="274">
        <v>0</v>
      </c>
      <c r="F12" s="274">
        <v>0</v>
      </c>
      <c r="G12" s="274">
        <v>0</v>
      </c>
      <c r="H12" s="274">
        <v>91</v>
      </c>
      <c r="I12" s="274">
        <v>0</v>
      </c>
      <c r="J12" s="274">
        <v>0</v>
      </c>
      <c r="K12" s="274">
        <v>0</v>
      </c>
      <c r="L12" s="274">
        <v>0</v>
      </c>
    </row>
    <row r="13" spans="1:12" s="272" customFormat="1" ht="91.5" customHeight="1" thickBot="1">
      <c r="A13" s="275" t="s">
        <v>1008</v>
      </c>
      <c r="B13" s="274">
        <v>0</v>
      </c>
      <c r="C13" s="274">
        <v>0</v>
      </c>
      <c r="D13" s="274">
        <v>0</v>
      </c>
      <c r="E13" s="274">
        <v>0</v>
      </c>
      <c r="F13" s="274">
        <v>0</v>
      </c>
      <c r="G13" s="274">
        <v>0</v>
      </c>
      <c r="H13" s="274">
        <v>10</v>
      </c>
      <c r="I13" s="274">
        <v>0</v>
      </c>
      <c r="J13" s="276">
        <v>0</v>
      </c>
      <c r="K13" s="276">
        <v>0</v>
      </c>
      <c r="L13" s="276">
        <v>0</v>
      </c>
    </row>
    <row r="14" spans="1:12" s="277" customFormat="1" ht="36" customHeight="1">
      <c r="A14" s="867" t="str">
        <f>IF(LEN(A2)&gt;0,"填表　　　　　　　　　　　　　審核　　　　　　　　　　　　　業務主管人員　　　　　　　　　　　　　機關首長
　　　　　　　　　　　　　　　　　　　　　　　　　　　　　　主辦統(會)計人員","")</f>
        <v>填表　　　　　　　　　　　　　審核　　　　　　　　　　　　　業務主管人員　　　　　　　　　　　　　機關首長
　　　　　　　　　　　　　　　　　　　　　　　　　　　　　　主辦統(會)計人員</v>
      </c>
      <c r="B14" s="867"/>
      <c r="C14" s="867"/>
      <c r="D14" s="867"/>
      <c r="E14" s="867"/>
      <c r="F14" s="867"/>
      <c r="G14" s="867"/>
      <c r="H14" s="867"/>
      <c r="I14" s="867"/>
      <c r="J14" s="867"/>
      <c r="K14" s="867"/>
      <c r="L14" s="867"/>
    </row>
    <row r="15" spans="1:12" ht="49.5" customHeight="1">
      <c r="A15" s="868" t="str">
        <f>SUBSTITUTE(IF(LEN(A2)&gt;0,"填表說明："&amp;A2,""),CHAR(10),CHAR(10)&amp;"　　　　　")</f>
        <v>填表說明：1.本表編製一式三份，一份送縣政府主計處(室)，一份送交通部統計處，一份自存。
　　　　　2.本表資料包含身心障礙專用停車位。
　　　　　3.本表資料不含各省(縣)級風景遊樂區停車位。</v>
      </c>
      <c r="B15" s="868"/>
      <c r="C15" s="868"/>
      <c r="D15" s="868"/>
      <c r="E15" s="868"/>
      <c r="F15" s="868"/>
      <c r="G15" s="868"/>
      <c r="H15" s="868"/>
      <c r="I15" s="868"/>
      <c r="J15" s="868"/>
      <c r="K15" s="868"/>
      <c r="L15" s="868"/>
    </row>
    <row r="16" spans="1:12" s="278" customFormat="1" ht="18" customHeight="1">
      <c r="A16" s="868" t="str">
        <f>IF(LEN(A2)&gt;0,"資料來源："&amp;D2,"")</f>
        <v>資料來源：各鄉鎮公所。</v>
      </c>
      <c r="B16" s="868"/>
      <c r="C16" s="868"/>
      <c r="D16" s="868"/>
      <c r="E16" s="868"/>
      <c r="F16" s="868"/>
      <c r="G16" s="868"/>
      <c r="H16" s="868"/>
      <c r="I16" s="868"/>
      <c r="J16" s="868"/>
      <c r="K16" s="868"/>
      <c r="L16" s="868"/>
    </row>
    <row r="17" spans="2:3" ht="15">
      <c r="B17" s="279"/>
      <c r="C17" s="256"/>
    </row>
  </sheetData>
  <sheetProtection/>
  <mergeCells count="17">
    <mergeCell ref="A14:L14"/>
    <mergeCell ref="A15:L15"/>
    <mergeCell ref="A16:L16"/>
    <mergeCell ref="A7:A9"/>
    <mergeCell ref="B7:B9"/>
    <mergeCell ref="C7:I7"/>
    <mergeCell ref="J7:L7"/>
    <mergeCell ref="C8:C9"/>
    <mergeCell ref="D8:F8"/>
    <mergeCell ref="G8:I8"/>
    <mergeCell ref="J8:L8"/>
    <mergeCell ref="A3:B3"/>
    <mergeCell ref="K3:L3"/>
    <mergeCell ref="A4:B4"/>
    <mergeCell ref="C4:D4"/>
    <mergeCell ref="A5:L5"/>
    <mergeCell ref="A6:L6"/>
  </mergeCells>
  <hyperlinks>
    <hyperlink ref="M5" location="預告統計資料發布時間表!A1" display="回發布時間表"/>
  </hyperlinks>
  <printOptions/>
  <pageMargins left="0.7480314960629921" right="0.7480314960629921" top="0.5905511811023623" bottom="0.5905511811023623" header="0.31496062992125984" footer="0.31496062992125984"/>
  <pageSetup horizontalDpi="1200" verticalDpi="1200" orientation="landscape" paperSize="9" scale="81" r:id="rId2"/>
  <drawing r:id="rId1"/>
</worksheet>
</file>

<file path=xl/worksheets/sheet42.xml><?xml version="1.0" encoding="utf-8"?>
<worksheet xmlns="http://schemas.openxmlformats.org/spreadsheetml/2006/main" xmlns:r="http://schemas.openxmlformats.org/officeDocument/2006/relationships">
  <dimension ref="A1:I15"/>
  <sheetViews>
    <sheetView view="pageBreakPreview" zoomScale="60" zoomScalePageLayoutView="0" workbookViewId="0" topLeftCell="A3">
      <selection activeCell="I5" sqref="I5"/>
    </sheetView>
  </sheetViews>
  <sheetFormatPr defaultColWidth="9.00390625" defaultRowHeight="15.75"/>
  <cols>
    <col min="1" max="1" width="15.75390625" style="263" customWidth="1"/>
    <col min="2" max="2" width="19.625" style="263" customWidth="1"/>
    <col min="3" max="8" width="19.625" style="264" customWidth="1"/>
    <col min="9" max="16384" width="8.875" style="264" customWidth="1"/>
  </cols>
  <sheetData>
    <row r="1" spans="1:7" s="255" customFormat="1" ht="16.5" customHeight="1" hidden="1">
      <c r="A1" s="254" t="s">
        <v>980</v>
      </c>
      <c r="B1" s="254" t="s">
        <v>981</v>
      </c>
      <c r="C1" s="255" t="s">
        <v>982</v>
      </c>
      <c r="D1" s="255" t="s">
        <v>1009</v>
      </c>
      <c r="E1" s="256" t="s">
        <v>1010</v>
      </c>
      <c r="F1" s="257" t="s">
        <v>1011</v>
      </c>
      <c r="G1" s="258" t="s">
        <v>1013</v>
      </c>
    </row>
    <row r="2" spans="1:5" s="255" customFormat="1" ht="17.25" customHeight="1" hidden="1">
      <c r="A2" s="259" t="s">
        <v>1014</v>
      </c>
      <c r="B2" s="260" t="s">
        <v>1015</v>
      </c>
      <c r="C2" s="261">
        <v>0.4410416666666667</v>
      </c>
      <c r="D2" s="255" t="s">
        <v>991</v>
      </c>
      <c r="E2" s="255" t="str">
        <f>IF(LEN(A2)&gt;0,"印製","")</f>
        <v>印製</v>
      </c>
    </row>
    <row r="3" spans="1:8" s="263" customFormat="1" ht="18" customHeight="1">
      <c r="A3" s="860"/>
      <c r="B3" s="860"/>
      <c r="C3" s="262"/>
      <c r="D3" s="262"/>
      <c r="H3" s="280" t="s">
        <v>1016</v>
      </c>
    </row>
    <row r="4" spans="1:4" s="263" customFormat="1" ht="18" customHeight="1">
      <c r="A4" s="860"/>
      <c r="B4" s="860"/>
      <c r="C4" s="863"/>
      <c r="D4" s="864"/>
    </row>
    <row r="5" spans="1:9" ht="54" customHeight="1">
      <c r="A5" s="865" t="str">
        <f>F1</f>
        <v>臺東縣停車位概況－區外路外身心障礙者專用停車位</v>
      </c>
      <c r="B5" s="865"/>
      <c r="C5" s="865"/>
      <c r="D5" s="865"/>
      <c r="E5" s="865"/>
      <c r="F5" s="865"/>
      <c r="G5" s="865"/>
      <c r="H5" s="865"/>
      <c r="I5" s="190" t="s">
        <v>15</v>
      </c>
    </row>
    <row r="6" spans="1:8" ht="24" customHeight="1" thickBot="1">
      <c r="A6" s="882" t="s">
        <v>1017</v>
      </c>
      <c r="B6" s="882"/>
      <c r="C6" s="882"/>
      <c r="D6" s="882"/>
      <c r="E6" s="882"/>
      <c r="F6" s="882"/>
      <c r="G6" s="882"/>
      <c r="H6" s="882"/>
    </row>
    <row r="7" spans="1:8" s="265" customFormat="1" ht="33" customHeight="1">
      <c r="A7" s="869" t="s">
        <v>1018</v>
      </c>
      <c r="B7" s="872" t="s">
        <v>1019</v>
      </c>
      <c r="C7" s="875" t="s">
        <v>1020</v>
      </c>
      <c r="D7" s="876"/>
      <c r="E7" s="877"/>
      <c r="F7" s="875" t="s">
        <v>1021</v>
      </c>
      <c r="G7" s="876"/>
      <c r="H7" s="876"/>
    </row>
    <row r="8" spans="1:8" s="265" customFormat="1" ht="33" customHeight="1" thickBot="1">
      <c r="A8" s="871"/>
      <c r="B8" s="874"/>
      <c r="C8" s="266" t="s">
        <v>1001</v>
      </c>
      <c r="D8" s="266" t="s">
        <v>998</v>
      </c>
      <c r="E8" s="266" t="s">
        <v>1022</v>
      </c>
      <c r="F8" s="266" t="s">
        <v>1023</v>
      </c>
      <c r="G8" s="266" t="s">
        <v>1024</v>
      </c>
      <c r="H8" s="269" t="s">
        <v>1022</v>
      </c>
    </row>
    <row r="9" spans="1:8" s="272" customFormat="1" ht="126" customHeight="1">
      <c r="A9" s="270" t="s">
        <v>1005</v>
      </c>
      <c r="B9" s="281">
        <v>5</v>
      </c>
      <c r="C9" s="282">
        <v>0</v>
      </c>
      <c r="D9" s="282">
        <v>0</v>
      </c>
      <c r="E9" s="282">
        <v>5</v>
      </c>
      <c r="F9" s="282">
        <v>0</v>
      </c>
      <c r="G9" s="282">
        <v>0</v>
      </c>
      <c r="H9" s="282">
        <v>0</v>
      </c>
    </row>
    <row r="10" spans="1:8" s="272" customFormat="1" ht="126" customHeight="1">
      <c r="A10" s="270" t="s">
        <v>1007</v>
      </c>
      <c r="B10" s="283">
        <v>0</v>
      </c>
      <c r="C10" s="283">
        <v>0</v>
      </c>
      <c r="D10" s="283">
        <v>0</v>
      </c>
      <c r="E10" s="283">
        <v>5</v>
      </c>
      <c r="F10" s="283"/>
      <c r="G10" s="283">
        <v>0</v>
      </c>
      <c r="H10" s="283">
        <v>0</v>
      </c>
    </row>
    <row r="11" spans="1:8" s="272" customFormat="1" ht="126" customHeight="1" thickBot="1">
      <c r="A11" s="275" t="s">
        <v>1008</v>
      </c>
      <c r="B11" s="284">
        <v>0</v>
      </c>
      <c r="C11" s="284">
        <v>0</v>
      </c>
      <c r="D11" s="284">
        <v>0</v>
      </c>
      <c r="E11" s="284">
        <v>0</v>
      </c>
      <c r="F11" s="284">
        <v>0</v>
      </c>
      <c r="G11" s="284">
        <v>0</v>
      </c>
      <c r="H11" s="284">
        <v>0</v>
      </c>
    </row>
    <row r="12" spans="1:8" s="277" customFormat="1" ht="36" customHeight="1">
      <c r="A12" s="867" t="str">
        <f>IF(LEN(A2)&gt;0,"填表　　　　　　　　　　　　　審核　　　　　　　　　　　　　業務主管人員　　　　　　　　　　　　　機關首長
　　　　　　　　　　　　　　　　　　　　　　　　　　　　　　主辦統(會)計人員","")</f>
        <v>填表　　　　　　　　　　　　　審核　　　　　　　　　　　　　業務主管人員　　　　　　　　　　　　　機關首長
　　　　　　　　　　　　　　　　　　　　　　　　　　　　　　主辦統(會)計人員</v>
      </c>
      <c r="B12" s="867"/>
      <c r="C12" s="867"/>
      <c r="D12" s="867"/>
      <c r="E12" s="867"/>
      <c r="F12" s="867"/>
      <c r="G12" s="867"/>
      <c r="H12" s="867"/>
    </row>
    <row r="13" spans="1:8" ht="36.75" customHeight="1">
      <c r="A13" s="868" t="str">
        <f>SUBSTITUTE(IF(LEN(A2)&gt;0,"填表說明："&amp;A2,""),CHAR(10),CHAR(10)&amp;"　　　　　")</f>
        <v>填表說明：1.本表編製一式三份，一份送縣政府主計處(室)，一份送交通部統計處，一份自存。
　　　　　2.本表資料不含各省(縣)級風景遊樂區停車位。</v>
      </c>
      <c r="B13" s="868"/>
      <c r="C13" s="868"/>
      <c r="D13" s="868"/>
      <c r="E13" s="868"/>
      <c r="F13" s="868"/>
      <c r="G13" s="868"/>
      <c r="H13" s="868"/>
    </row>
    <row r="14" spans="1:8" s="278" customFormat="1" ht="18" customHeight="1">
      <c r="A14" s="868" t="str">
        <f>IF(LEN(A2)&gt;0,"資料來源："&amp;D2,"")</f>
        <v>資料來源：各鄉鎮公所。</v>
      </c>
      <c r="B14" s="868"/>
      <c r="C14" s="868"/>
      <c r="D14" s="868"/>
      <c r="E14" s="868"/>
      <c r="F14" s="868"/>
      <c r="G14" s="868"/>
      <c r="H14" s="868"/>
    </row>
    <row r="15" spans="2:3" ht="15">
      <c r="B15" s="279"/>
      <c r="C15" s="256"/>
    </row>
  </sheetData>
  <sheetProtection/>
  <mergeCells count="12">
    <mergeCell ref="A7:A8"/>
    <mergeCell ref="B7:B8"/>
    <mergeCell ref="C7:E7"/>
    <mergeCell ref="F7:H7"/>
    <mergeCell ref="A12:H12"/>
    <mergeCell ref="A13:H13"/>
    <mergeCell ref="A14:H14"/>
    <mergeCell ref="A3:B3"/>
    <mergeCell ref="A4:B4"/>
    <mergeCell ref="C4:D4"/>
    <mergeCell ref="A5:H5"/>
    <mergeCell ref="A6:H6"/>
  </mergeCells>
  <hyperlinks>
    <hyperlink ref="I5" location="預告統計資料發布時間表!A1" display="回發布時間表"/>
  </hyperlinks>
  <printOptions/>
  <pageMargins left="0.7480314960629921" right="0.7480314960629921" top="0.5905511811023623" bottom="0.5905511811023623" header="0.31496062992125984" footer="0.31496062992125984"/>
  <pageSetup horizontalDpi="1200" verticalDpi="1200" orientation="landscape" paperSize="9" scale="81" r:id="rId2"/>
  <drawing r:id="rId1"/>
</worksheet>
</file>

<file path=xl/worksheets/sheet43.xml><?xml version="1.0" encoding="utf-8"?>
<worksheet xmlns="http://schemas.openxmlformats.org/spreadsheetml/2006/main" xmlns:r="http://schemas.openxmlformats.org/officeDocument/2006/relationships">
  <dimension ref="A1:I16"/>
  <sheetViews>
    <sheetView view="pageBreakPreview" zoomScale="60" zoomScalePageLayoutView="0" workbookViewId="0" topLeftCell="A2">
      <selection activeCell="T18" sqref="T18"/>
    </sheetView>
  </sheetViews>
  <sheetFormatPr defaultColWidth="9.00390625" defaultRowHeight="15.75"/>
  <cols>
    <col min="1" max="1" width="15.75390625" style="263" customWidth="1"/>
    <col min="2" max="2" width="19.625" style="263" customWidth="1"/>
    <col min="3" max="8" width="19.625" style="264" customWidth="1"/>
    <col min="9" max="16384" width="8.875" style="264" customWidth="1"/>
  </cols>
  <sheetData>
    <row r="1" spans="1:7" s="255" customFormat="1" ht="20.25" customHeight="1" hidden="1">
      <c r="A1" s="254" t="s">
        <v>980</v>
      </c>
      <c r="B1" s="254" t="s">
        <v>981</v>
      </c>
      <c r="C1" s="255" t="s">
        <v>982</v>
      </c>
      <c r="D1" s="255" t="s">
        <v>983</v>
      </c>
      <c r="E1" s="256" t="s">
        <v>1025</v>
      </c>
      <c r="F1" s="257" t="s">
        <v>1026</v>
      </c>
      <c r="G1" s="258" t="s">
        <v>1027</v>
      </c>
    </row>
    <row r="2" spans="1:5" s="255" customFormat="1" ht="0.75" customHeight="1">
      <c r="A2" s="259" t="s">
        <v>1028</v>
      </c>
      <c r="B2" s="260" t="s">
        <v>989</v>
      </c>
      <c r="C2" s="261">
        <v>0.4411226851851852</v>
      </c>
      <c r="D2" s="255" t="s">
        <v>991</v>
      </c>
      <c r="E2" s="255" t="str">
        <f>IF(LEN(A2)&gt;0,"印製","")</f>
        <v>印製</v>
      </c>
    </row>
    <row r="3" spans="1:8" s="263" customFormat="1" ht="36.75" customHeight="1">
      <c r="A3" s="860"/>
      <c r="B3" s="860"/>
      <c r="C3" s="262"/>
      <c r="D3" s="262"/>
      <c r="H3" s="285" t="s">
        <v>992</v>
      </c>
    </row>
    <row r="4" spans="1:4" s="263" customFormat="1" ht="36.75" customHeight="1">
      <c r="A4" s="860"/>
      <c r="B4" s="860"/>
      <c r="C4" s="863"/>
      <c r="D4" s="864"/>
    </row>
    <row r="5" spans="1:9" ht="54" customHeight="1">
      <c r="A5" s="865" t="str">
        <f>F1</f>
        <v>臺東縣停車位概況－區內路外電動車專用位車位</v>
      </c>
      <c r="B5" s="865"/>
      <c r="C5" s="865"/>
      <c r="D5" s="865"/>
      <c r="E5" s="865"/>
      <c r="F5" s="865"/>
      <c r="G5" s="865"/>
      <c r="H5" s="865"/>
      <c r="I5" s="190" t="s">
        <v>15</v>
      </c>
    </row>
    <row r="6" spans="1:8" ht="24" customHeight="1" thickBot="1">
      <c r="A6" s="882" t="s">
        <v>1029</v>
      </c>
      <c r="B6" s="882"/>
      <c r="C6" s="882"/>
      <c r="D6" s="882"/>
      <c r="E6" s="882"/>
      <c r="F6" s="882"/>
      <c r="G6" s="882"/>
      <c r="H6" s="882"/>
    </row>
    <row r="7" spans="1:8" s="265" customFormat="1" ht="33" customHeight="1">
      <c r="A7" s="869" t="s">
        <v>994</v>
      </c>
      <c r="B7" s="872" t="s">
        <v>811</v>
      </c>
      <c r="C7" s="875" t="s">
        <v>1030</v>
      </c>
      <c r="D7" s="876"/>
      <c r="E7" s="877"/>
      <c r="F7" s="875" t="s">
        <v>1031</v>
      </c>
      <c r="G7" s="876"/>
      <c r="H7" s="876"/>
    </row>
    <row r="8" spans="1:8" s="265" customFormat="1" ht="33" customHeight="1" thickBot="1">
      <c r="A8" s="871"/>
      <c r="B8" s="874"/>
      <c r="C8" s="266" t="s">
        <v>1032</v>
      </c>
      <c r="D8" s="266" t="s">
        <v>1033</v>
      </c>
      <c r="E8" s="266" t="s">
        <v>1034</v>
      </c>
      <c r="F8" s="266" t="s">
        <v>1032</v>
      </c>
      <c r="G8" s="266" t="s">
        <v>1033</v>
      </c>
      <c r="H8" s="269" t="s">
        <v>1034</v>
      </c>
    </row>
    <row r="9" spans="1:8" s="272" customFormat="1" ht="76.5" customHeight="1">
      <c r="A9" s="270" t="s">
        <v>1005</v>
      </c>
      <c r="B9" s="281">
        <v>0</v>
      </c>
      <c r="C9" s="282">
        <v>0</v>
      </c>
      <c r="D9" s="282">
        <v>0</v>
      </c>
      <c r="E9" s="282">
        <v>0</v>
      </c>
      <c r="F9" s="282">
        <v>0</v>
      </c>
      <c r="G9" s="282">
        <v>0</v>
      </c>
      <c r="H9" s="282">
        <v>0</v>
      </c>
    </row>
    <row r="10" spans="1:8" s="272" customFormat="1" ht="94.5" customHeight="1">
      <c r="A10" s="270" t="s">
        <v>1006</v>
      </c>
      <c r="B10" s="286">
        <v>0</v>
      </c>
      <c r="C10" s="283">
        <v>0</v>
      </c>
      <c r="D10" s="283">
        <v>0</v>
      </c>
      <c r="E10" s="283">
        <v>0</v>
      </c>
      <c r="F10" s="283">
        <v>0</v>
      </c>
      <c r="G10" s="283">
        <v>0</v>
      </c>
      <c r="H10" s="283">
        <v>0</v>
      </c>
    </row>
    <row r="11" spans="1:8" s="272" customFormat="1" ht="79.5" customHeight="1">
      <c r="A11" s="270" t="s">
        <v>1007</v>
      </c>
      <c r="B11" s="286">
        <v>0</v>
      </c>
      <c r="C11" s="283">
        <v>0</v>
      </c>
      <c r="D11" s="283">
        <v>0</v>
      </c>
      <c r="E11" s="283">
        <v>0</v>
      </c>
      <c r="F11" s="283">
        <v>0</v>
      </c>
      <c r="G11" s="283">
        <v>0</v>
      </c>
      <c r="H11" s="283">
        <v>0</v>
      </c>
    </row>
    <row r="12" spans="1:8" s="272" customFormat="1" ht="83.25" customHeight="1" thickBot="1">
      <c r="A12" s="275" t="s">
        <v>1008</v>
      </c>
      <c r="B12" s="287">
        <v>0</v>
      </c>
      <c r="C12" s="283">
        <v>0</v>
      </c>
      <c r="D12" s="283">
        <v>0</v>
      </c>
      <c r="E12" s="284">
        <v>0</v>
      </c>
      <c r="F12" s="284">
        <v>0</v>
      </c>
      <c r="G12" s="284">
        <v>0</v>
      </c>
      <c r="H12" s="284">
        <v>0</v>
      </c>
    </row>
    <row r="13" spans="1:8" s="277" customFormat="1" ht="36" customHeight="1">
      <c r="A13" s="867" t="str">
        <f>IF(LEN(A2)&gt;0,"填表　　　　　　　　　　　　　審核　　　　　　　　　　　　　業務主管人員　　　　　　　　　　　　　機關首長
　　　　　　　　　　　　　　　　　　　　　　　　　　　　　　主辦統(會)計人員","")</f>
        <v>填表　　　　　　　　　　　　　審核　　　　　　　　　　　　　業務主管人員　　　　　　　　　　　　　機關首長
　　　　　　　　　　　　　　　　　　　　　　　　　　　　　　主辦統(會)計人員</v>
      </c>
      <c r="B13" s="867"/>
      <c r="C13" s="867"/>
      <c r="D13" s="867"/>
      <c r="E13" s="867"/>
      <c r="F13" s="867"/>
      <c r="G13" s="867"/>
      <c r="H13" s="867"/>
    </row>
    <row r="14" spans="1:8" ht="36" customHeight="1">
      <c r="A14" s="868" t="str">
        <f>SUBSTITUTE(IF(LEN(A2)&gt;0,"填表說明："&amp;A2,""),CHAR(10),CHAR(10)&amp;"　　　　　")</f>
        <v>填表說明：1.本表編製一式三份，一份送縣(市)政府主計處(室)，一份送交通部統計處，一份自存。
　　　　　2.本表資料不含各省(縣)級風景遊樂區停車位。
　　　　　3.100年(含)起直轄市其都市計畫區外路外之停車位資料併入本表統計。</v>
      </c>
      <c r="B14" s="868"/>
      <c r="C14" s="868"/>
      <c r="D14" s="868"/>
      <c r="E14" s="868"/>
      <c r="F14" s="868"/>
      <c r="G14" s="868"/>
      <c r="H14" s="868"/>
    </row>
    <row r="15" spans="1:8" s="278" customFormat="1" ht="18" customHeight="1">
      <c r="A15" s="868" t="str">
        <f>IF(LEN(A2)&gt;0,"資料來源："&amp;D2,"")</f>
        <v>資料來源：各鄉鎮公所。</v>
      </c>
      <c r="B15" s="868"/>
      <c r="C15" s="868"/>
      <c r="D15" s="868"/>
      <c r="E15" s="868"/>
      <c r="F15" s="868"/>
      <c r="G15" s="868"/>
      <c r="H15" s="868"/>
    </row>
    <row r="16" spans="2:3" ht="15">
      <c r="B16" s="279"/>
      <c r="C16" s="256"/>
    </row>
  </sheetData>
  <sheetProtection/>
  <mergeCells count="12">
    <mergeCell ref="A7:A8"/>
    <mergeCell ref="B7:B8"/>
    <mergeCell ref="C7:E7"/>
    <mergeCell ref="F7:H7"/>
    <mergeCell ref="A13:H13"/>
    <mergeCell ref="A14:H14"/>
    <mergeCell ref="A15:H15"/>
    <mergeCell ref="A3:B3"/>
    <mergeCell ref="A4:B4"/>
    <mergeCell ref="C4:D4"/>
    <mergeCell ref="A5:H5"/>
    <mergeCell ref="A6:H6"/>
  </mergeCells>
  <hyperlinks>
    <hyperlink ref="I5" location="預告統計資料發布時間表!A1" display="回發布時間表"/>
  </hyperlinks>
  <printOptions/>
  <pageMargins left="0.7480314960629921" right="0.7480314960629921" top="0.5905511811023623" bottom="0.5905511811023623" header="0.31496062992125984" footer="0.31496062992125984"/>
  <pageSetup horizontalDpi="1200" verticalDpi="1200" orientation="landscape" paperSize="9" scale="81" r:id="rId2"/>
  <drawing r:id="rId1"/>
</worksheet>
</file>

<file path=xl/worksheets/sheet44.xml><?xml version="1.0" encoding="utf-8"?>
<worksheet xmlns="http://schemas.openxmlformats.org/spreadsheetml/2006/main" xmlns:r="http://schemas.openxmlformats.org/officeDocument/2006/relationships">
  <dimension ref="A1:M17"/>
  <sheetViews>
    <sheetView view="pageBreakPreview" zoomScale="60" zoomScalePageLayoutView="0" workbookViewId="0" topLeftCell="A1">
      <selection activeCell="O32" sqref="O32"/>
    </sheetView>
  </sheetViews>
  <sheetFormatPr defaultColWidth="9.00390625" defaultRowHeight="15.75"/>
  <cols>
    <col min="1" max="1" width="13.25390625" style="0" customWidth="1"/>
    <col min="2" max="12" width="15.75390625" style="0" customWidth="1"/>
  </cols>
  <sheetData>
    <row r="1" spans="1:12" ht="16.5" thickBot="1">
      <c r="A1" s="288" t="s">
        <v>1053</v>
      </c>
      <c r="B1" s="289"/>
      <c r="C1" s="290"/>
      <c r="D1" s="290"/>
      <c r="E1" s="291"/>
      <c r="F1" s="291"/>
      <c r="G1" s="291"/>
      <c r="H1" s="291"/>
      <c r="I1" s="291"/>
      <c r="J1" s="292" t="s">
        <v>1035</v>
      </c>
      <c r="K1" s="883" t="s">
        <v>1054</v>
      </c>
      <c r="L1" s="884"/>
    </row>
    <row r="2" spans="1:12" ht="16.5" thickBot="1">
      <c r="A2" s="293" t="s">
        <v>1055</v>
      </c>
      <c r="B2" s="885" t="s">
        <v>1056</v>
      </c>
      <c r="C2" s="885"/>
      <c r="D2" s="885"/>
      <c r="E2" s="294"/>
      <c r="F2" s="294"/>
      <c r="G2" s="294"/>
      <c r="H2" s="294"/>
      <c r="I2" s="295"/>
      <c r="J2" s="292" t="s">
        <v>1037</v>
      </c>
      <c r="K2" s="884" t="s">
        <v>1057</v>
      </c>
      <c r="L2" s="884"/>
    </row>
    <row r="3" spans="1:13" ht="27.75">
      <c r="A3" s="886" t="s">
        <v>1058</v>
      </c>
      <c r="B3" s="886"/>
      <c r="C3" s="886"/>
      <c r="D3" s="886"/>
      <c r="E3" s="886"/>
      <c r="F3" s="886"/>
      <c r="G3" s="886"/>
      <c r="H3" s="886"/>
      <c r="I3" s="886"/>
      <c r="J3" s="886"/>
      <c r="K3" s="886"/>
      <c r="L3" s="886"/>
      <c r="M3" s="190" t="s">
        <v>15</v>
      </c>
    </row>
    <row r="4" spans="1:12" ht="16.5" thickBot="1">
      <c r="A4" s="887" t="s">
        <v>1059</v>
      </c>
      <c r="B4" s="887"/>
      <c r="C4" s="887"/>
      <c r="D4" s="887"/>
      <c r="E4" s="887"/>
      <c r="F4" s="887"/>
      <c r="G4" s="887"/>
      <c r="H4" s="887"/>
      <c r="I4" s="887"/>
      <c r="J4" s="887"/>
      <c r="K4" s="887"/>
      <c r="L4" s="887"/>
    </row>
    <row r="5" spans="1:12" ht="20.25" thickBot="1">
      <c r="A5" s="888" t="s">
        <v>1038</v>
      </c>
      <c r="B5" s="889" t="s">
        <v>1005</v>
      </c>
      <c r="C5" s="890" t="s">
        <v>1052</v>
      </c>
      <c r="D5" s="890"/>
      <c r="E5" s="890"/>
      <c r="F5" s="890"/>
      <c r="G5" s="890"/>
      <c r="H5" s="890"/>
      <c r="I5" s="890"/>
      <c r="J5" s="891" t="s">
        <v>1039</v>
      </c>
      <c r="K5" s="891"/>
      <c r="L5" s="891"/>
    </row>
    <row r="6" spans="1:12" ht="20.25" thickBot="1">
      <c r="A6" s="888"/>
      <c r="B6" s="888"/>
      <c r="C6" s="892" t="s">
        <v>824</v>
      </c>
      <c r="D6" s="894" t="s">
        <v>1040</v>
      </c>
      <c r="E6" s="894"/>
      <c r="F6" s="894"/>
      <c r="G6" s="894" t="s">
        <v>1041</v>
      </c>
      <c r="H6" s="894"/>
      <c r="I6" s="894"/>
      <c r="J6" s="895" t="s">
        <v>1040</v>
      </c>
      <c r="K6" s="895"/>
      <c r="L6" s="895"/>
    </row>
    <row r="7" spans="1:12" ht="19.5">
      <c r="A7" s="888"/>
      <c r="B7" s="889"/>
      <c r="C7" s="892"/>
      <c r="D7" s="296" t="s">
        <v>1042</v>
      </c>
      <c r="E7" s="297" t="s">
        <v>1043</v>
      </c>
      <c r="F7" s="297" t="s">
        <v>1044</v>
      </c>
      <c r="G7" s="297" t="s">
        <v>1042</v>
      </c>
      <c r="H7" s="297" t="s">
        <v>1043</v>
      </c>
      <c r="I7" s="297" t="s">
        <v>1044</v>
      </c>
      <c r="J7" s="296" t="s">
        <v>1042</v>
      </c>
      <c r="K7" s="297" t="s">
        <v>1043</v>
      </c>
      <c r="L7" s="298" t="s">
        <v>1044</v>
      </c>
    </row>
    <row r="8" spans="1:12" ht="19.5">
      <c r="A8" s="299" t="s">
        <v>1060</v>
      </c>
      <c r="B8" s="300">
        <v>0</v>
      </c>
      <c r="C8" s="300">
        <v>0</v>
      </c>
      <c r="D8" s="300">
        <v>0</v>
      </c>
      <c r="E8" s="300">
        <v>0</v>
      </c>
      <c r="F8" s="300">
        <v>0</v>
      </c>
      <c r="G8" s="300">
        <v>0</v>
      </c>
      <c r="H8" s="300">
        <v>0</v>
      </c>
      <c r="I8" s="300">
        <v>0</v>
      </c>
      <c r="J8" s="300">
        <v>0</v>
      </c>
      <c r="K8" s="300">
        <v>0</v>
      </c>
      <c r="L8" s="300">
        <v>0</v>
      </c>
    </row>
    <row r="9" spans="1:12" ht="19.5">
      <c r="A9" s="301" t="s">
        <v>1006</v>
      </c>
      <c r="B9" s="302">
        <v>0</v>
      </c>
      <c r="C9" s="302">
        <v>0</v>
      </c>
      <c r="D9" s="302">
        <v>0</v>
      </c>
      <c r="E9" s="302">
        <v>0</v>
      </c>
      <c r="F9" s="302">
        <v>0</v>
      </c>
      <c r="G9" s="302">
        <v>0</v>
      </c>
      <c r="H9" s="302">
        <v>0</v>
      </c>
      <c r="I9" s="302">
        <v>0</v>
      </c>
      <c r="J9" s="302">
        <v>0</v>
      </c>
      <c r="K9" s="302">
        <v>0</v>
      </c>
      <c r="L9" s="302">
        <v>0</v>
      </c>
    </row>
    <row r="10" spans="1:12" ht="19.5">
      <c r="A10" s="301" t="s">
        <v>1007</v>
      </c>
      <c r="B10" s="302">
        <v>0</v>
      </c>
      <c r="C10" s="302">
        <v>0</v>
      </c>
      <c r="D10" s="302">
        <v>0</v>
      </c>
      <c r="E10" s="302">
        <v>0</v>
      </c>
      <c r="F10" s="302">
        <v>0</v>
      </c>
      <c r="G10" s="302">
        <v>0</v>
      </c>
      <c r="H10" s="302">
        <v>0</v>
      </c>
      <c r="I10" s="302">
        <v>0</v>
      </c>
      <c r="J10" s="302">
        <v>0</v>
      </c>
      <c r="K10" s="302">
        <v>0</v>
      </c>
      <c r="L10" s="302">
        <v>0</v>
      </c>
    </row>
    <row r="11" spans="1:12" ht="20.25" thickBot="1">
      <c r="A11" s="303" t="s">
        <v>1008</v>
      </c>
      <c r="B11" s="302">
        <v>0</v>
      </c>
      <c r="C11" s="302">
        <v>0</v>
      </c>
      <c r="D11" s="302">
        <v>0</v>
      </c>
      <c r="E11" s="302">
        <v>0</v>
      </c>
      <c r="F11" s="302">
        <v>0</v>
      </c>
      <c r="G11" s="302">
        <v>0</v>
      </c>
      <c r="H11" s="302">
        <v>0</v>
      </c>
      <c r="I11" s="302">
        <v>0</v>
      </c>
      <c r="J11" s="302">
        <v>0</v>
      </c>
      <c r="K11" s="302">
        <v>0</v>
      </c>
      <c r="L11" s="304">
        <v>0</v>
      </c>
    </row>
    <row r="12" spans="1:12" ht="19.5">
      <c r="A12" s="305" t="s">
        <v>1046</v>
      </c>
      <c r="B12" s="305"/>
      <c r="C12" s="305"/>
      <c r="D12" s="305"/>
      <c r="E12" s="305"/>
      <c r="F12" s="305"/>
      <c r="G12" s="305"/>
      <c r="H12" s="305"/>
      <c r="I12" s="305"/>
      <c r="J12" s="305"/>
      <c r="K12" s="305"/>
      <c r="L12" s="306" t="s">
        <v>1061</v>
      </c>
    </row>
    <row r="13" spans="1:12" ht="15.75">
      <c r="A13" s="896" t="s">
        <v>1047</v>
      </c>
      <c r="B13" s="896"/>
      <c r="C13" s="896"/>
      <c r="D13" s="896"/>
      <c r="E13" s="896"/>
      <c r="F13" s="896"/>
      <c r="G13" s="896"/>
      <c r="H13" s="896"/>
      <c r="I13" s="896"/>
      <c r="J13" s="896"/>
      <c r="K13" s="896"/>
      <c r="L13" s="896"/>
    </row>
    <row r="14" spans="1:12" ht="19.5">
      <c r="A14" s="897" t="s">
        <v>1048</v>
      </c>
      <c r="B14" s="897"/>
      <c r="C14" s="897"/>
      <c r="D14" s="897"/>
      <c r="E14" s="897"/>
      <c r="F14" s="897"/>
      <c r="G14" s="897"/>
      <c r="H14" s="897"/>
      <c r="I14" s="897"/>
      <c r="J14" s="897"/>
      <c r="K14" s="897"/>
      <c r="L14" s="897"/>
    </row>
    <row r="15" spans="1:12" ht="19.5">
      <c r="A15" s="308" t="s">
        <v>1049</v>
      </c>
      <c r="B15" s="893" t="s">
        <v>1062</v>
      </c>
      <c r="C15" s="893"/>
      <c r="D15" s="893"/>
      <c r="E15" s="893"/>
      <c r="F15" s="893"/>
      <c r="G15" s="893"/>
      <c r="H15" s="893"/>
      <c r="I15" s="893"/>
      <c r="J15" s="893"/>
      <c r="K15" s="893"/>
      <c r="L15" s="893"/>
    </row>
    <row r="16" spans="1:12" ht="19.5">
      <c r="A16" s="309"/>
      <c r="B16" s="893" t="s">
        <v>1050</v>
      </c>
      <c r="C16" s="893"/>
      <c r="D16" s="893"/>
      <c r="E16" s="893"/>
      <c r="F16" s="893"/>
      <c r="G16" s="893"/>
      <c r="H16" s="893"/>
      <c r="I16" s="893"/>
      <c r="J16" s="893"/>
      <c r="K16" s="893"/>
      <c r="L16" s="893"/>
    </row>
    <row r="17" spans="1:12" ht="19.5">
      <c r="A17" s="309"/>
      <c r="B17" s="893" t="s">
        <v>1051</v>
      </c>
      <c r="C17" s="893"/>
      <c r="D17" s="893"/>
      <c r="E17" s="893"/>
      <c r="F17" s="893"/>
      <c r="G17" s="893"/>
      <c r="H17" s="893"/>
      <c r="I17" s="893"/>
      <c r="J17" s="893"/>
      <c r="K17" s="893"/>
      <c r="L17" s="893"/>
    </row>
  </sheetData>
  <sheetProtection/>
  <mergeCells count="18">
    <mergeCell ref="B16:L16"/>
    <mergeCell ref="B17:L17"/>
    <mergeCell ref="D6:F6"/>
    <mergeCell ref="G6:I6"/>
    <mergeCell ref="J6:L6"/>
    <mergeCell ref="A13:L13"/>
    <mergeCell ref="A14:L14"/>
    <mergeCell ref="B15:L15"/>
    <mergeCell ref="K1:L1"/>
    <mergeCell ref="B2:D2"/>
    <mergeCell ref="K2:L2"/>
    <mergeCell ref="A3:L3"/>
    <mergeCell ref="A4:L4"/>
    <mergeCell ref="A5:A7"/>
    <mergeCell ref="B5:B7"/>
    <mergeCell ref="C5:I5"/>
    <mergeCell ref="J5:L5"/>
    <mergeCell ref="C6:C7"/>
  </mergeCells>
  <hyperlinks>
    <hyperlink ref="M3" location="預告統計資料發布時間表!A1" display="回發布時間表"/>
  </hyperlinks>
  <printOptions/>
  <pageMargins left="0.7" right="0.7" top="0.75" bottom="0.75" header="0.3" footer="0.3"/>
  <pageSetup horizontalDpi="600" verticalDpi="600" orientation="portrait" paperSize="9" scale="44" r:id="rId2"/>
  <drawing r:id="rId1"/>
</worksheet>
</file>

<file path=xl/worksheets/sheet45.xml><?xml version="1.0" encoding="utf-8"?>
<worksheet xmlns="http://schemas.openxmlformats.org/spreadsheetml/2006/main" xmlns:r="http://schemas.openxmlformats.org/officeDocument/2006/relationships">
  <sheetPr>
    <pageSetUpPr fitToPage="1"/>
  </sheetPr>
  <dimension ref="A1:G174"/>
  <sheetViews>
    <sheetView view="pageBreakPreview" zoomScale="60" zoomScaleNormal="70" zoomScalePageLayoutView="0" workbookViewId="0" topLeftCell="A1">
      <selection activeCell="G3" sqref="G3"/>
    </sheetView>
  </sheetViews>
  <sheetFormatPr defaultColWidth="9.00390625" defaultRowHeight="15.75"/>
  <cols>
    <col min="1" max="1" width="26.00390625" style="319" customWidth="1"/>
    <col min="2" max="2" width="36.125" style="319" customWidth="1"/>
    <col min="3" max="3" width="35.625" style="319" customWidth="1"/>
    <col min="4" max="4" width="36.50390625" style="334" customWidth="1"/>
    <col min="5" max="5" width="25.625" style="334" customWidth="1"/>
    <col min="6" max="6" width="26.625" style="334" customWidth="1"/>
    <col min="7" max="16384" width="9.00390625" style="319" customWidth="1"/>
  </cols>
  <sheetData>
    <row r="1" spans="1:7" s="312" customFormat="1" ht="27.75" customHeight="1">
      <c r="A1" s="310" t="s">
        <v>1063</v>
      </c>
      <c r="B1" s="311"/>
      <c r="C1" s="311"/>
      <c r="E1" s="310" t="s">
        <v>1064</v>
      </c>
      <c r="F1" s="313" t="s">
        <v>1065</v>
      </c>
      <c r="G1" s="314"/>
    </row>
    <row r="2" spans="1:6" s="312" customFormat="1" ht="27.75" customHeight="1">
      <c r="A2" s="310" t="s">
        <v>1066</v>
      </c>
      <c r="B2" s="315" t="s">
        <v>1067</v>
      </c>
      <c r="C2" s="316"/>
      <c r="E2" s="310" t="s">
        <v>1068</v>
      </c>
      <c r="F2" s="310" t="s">
        <v>1069</v>
      </c>
    </row>
    <row r="3" spans="1:7" s="317" customFormat="1" ht="39.75" customHeight="1">
      <c r="A3" s="902" t="s">
        <v>1070</v>
      </c>
      <c r="B3" s="903"/>
      <c r="C3" s="903"/>
      <c r="D3" s="903"/>
      <c r="E3" s="903"/>
      <c r="F3" s="903"/>
      <c r="G3" s="190" t="s">
        <v>15</v>
      </c>
    </row>
    <row r="4" spans="1:6" ht="19.5" customHeight="1">
      <c r="A4" s="904" t="s">
        <v>1071</v>
      </c>
      <c r="B4" s="904"/>
      <c r="C4" s="904"/>
      <c r="D4" s="904"/>
      <c r="E4" s="904"/>
      <c r="F4" s="318" t="s">
        <v>1072</v>
      </c>
    </row>
    <row r="5" spans="1:6" s="321" customFormat="1" ht="48" customHeight="1">
      <c r="A5" s="905" t="s">
        <v>1073</v>
      </c>
      <c r="B5" s="907" t="s">
        <v>1074</v>
      </c>
      <c r="C5" s="907" t="s">
        <v>998</v>
      </c>
      <c r="D5" s="907"/>
      <c r="E5" s="907"/>
      <c r="F5" s="909" t="s">
        <v>1075</v>
      </c>
    </row>
    <row r="6" spans="1:6" s="321" customFormat="1" ht="48" customHeight="1" thickBot="1">
      <c r="A6" s="906"/>
      <c r="B6" s="908"/>
      <c r="C6" s="322" t="s">
        <v>1076</v>
      </c>
      <c r="D6" s="322" t="s">
        <v>1077</v>
      </c>
      <c r="E6" s="322" t="s">
        <v>1078</v>
      </c>
      <c r="F6" s="910"/>
    </row>
    <row r="7" spans="1:6" s="321" customFormat="1" ht="115.5" customHeight="1">
      <c r="A7" s="320" t="s">
        <v>1074</v>
      </c>
      <c r="B7" s="323">
        <f>SUM(B8:B10)</f>
        <v>108</v>
      </c>
      <c r="C7" s="323">
        <v>0</v>
      </c>
      <c r="D7" s="323">
        <v>0</v>
      </c>
      <c r="E7" s="323">
        <v>0</v>
      </c>
      <c r="F7" s="323">
        <v>108</v>
      </c>
    </row>
    <row r="8" spans="1:6" s="321" customFormat="1" ht="115.5" customHeight="1">
      <c r="A8" s="311" t="s">
        <v>1079</v>
      </c>
      <c r="B8" s="324">
        <v>7</v>
      </c>
      <c r="C8" s="323">
        <v>0</v>
      </c>
      <c r="D8" s="323">
        <v>0</v>
      </c>
      <c r="E8" s="323">
        <v>0</v>
      </c>
      <c r="F8" s="325">
        <v>7</v>
      </c>
    </row>
    <row r="9" spans="1:6" s="321" customFormat="1" ht="115.5" customHeight="1">
      <c r="A9" s="311" t="s">
        <v>1080</v>
      </c>
      <c r="B9" s="324">
        <v>91</v>
      </c>
      <c r="C9" s="323">
        <v>0</v>
      </c>
      <c r="D9" s="323">
        <v>0</v>
      </c>
      <c r="E9" s="323">
        <v>0</v>
      </c>
      <c r="F9" s="325">
        <v>91</v>
      </c>
    </row>
    <row r="10" spans="1:6" s="321" customFormat="1" ht="96.75" customHeight="1" thickBot="1">
      <c r="A10" s="326" t="s">
        <v>1081</v>
      </c>
      <c r="B10" s="327">
        <v>10</v>
      </c>
      <c r="C10" s="327">
        <v>0</v>
      </c>
      <c r="D10" s="327">
        <v>0</v>
      </c>
      <c r="E10" s="327">
        <v>0</v>
      </c>
      <c r="F10" s="328">
        <v>10</v>
      </c>
    </row>
    <row r="11" spans="1:6" s="312" customFormat="1" ht="30" customHeight="1">
      <c r="A11" s="329" t="s">
        <v>925</v>
      </c>
      <c r="B11" s="329" t="s">
        <v>1082</v>
      </c>
      <c r="C11" s="330" t="s">
        <v>1083</v>
      </c>
      <c r="D11" s="331" t="s">
        <v>1084</v>
      </c>
      <c r="E11" s="898" t="s">
        <v>1085</v>
      </c>
      <c r="F11" s="898"/>
    </row>
    <row r="12" spans="1:6" s="312" customFormat="1" ht="27" customHeight="1">
      <c r="A12" s="314"/>
      <c r="B12" s="314"/>
      <c r="C12" s="329" t="s">
        <v>1086</v>
      </c>
      <c r="D12" s="332"/>
      <c r="E12" s="314"/>
      <c r="F12" s="314"/>
    </row>
    <row r="13" spans="1:3" ht="15.75">
      <c r="A13" s="333"/>
      <c r="C13" s="334"/>
    </row>
    <row r="14" spans="1:6" ht="21.75" customHeight="1">
      <c r="A14" s="319" t="s">
        <v>1087</v>
      </c>
      <c r="C14" s="334"/>
      <c r="E14" s="899"/>
      <c r="F14" s="899"/>
    </row>
    <row r="15" spans="1:6" s="338" customFormat="1" ht="18" customHeight="1">
      <c r="A15" s="900" t="s">
        <v>1088</v>
      </c>
      <c r="B15" s="901"/>
      <c r="C15" s="901"/>
      <c r="D15" s="901"/>
      <c r="E15" s="901"/>
      <c r="F15" s="901"/>
    </row>
    <row r="16" spans="1:6" s="338" customFormat="1" ht="18" customHeight="1">
      <c r="A16" s="336" t="s">
        <v>1089</v>
      </c>
      <c r="B16" s="337"/>
      <c r="C16" s="337"/>
      <c r="D16" s="337"/>
      <c r="E16" s="337"/>
      <c r="F16" s="337"/>
    </row>
    <row r="17" spans="1:6" s="338" customFormat="1" ht="18" customHeight="1">
      <c r="A17" s="336" t="s">
        <v>1090</v>
      </c>
      <c r="B17" s="337"/>
      <c r="C17" s="337"/>
      <c r="D17" s="337"/>
      <c r="E17" s="337"/>
      <c r="F17" s="337" t="s">
        <v>1091</v>
      </c>
    </row>
    <row r="18" spans="4:6" s="329" customFormat="1" ht="19.5" customHeight="1">
      <c r="D18" s="339"/>
      <c r="E18" s="339"/>
      <c r="F18" s="339"/>
    </row>
    <row r="19" spans="1:6" s="335" customFormat="1" ht="24">
      <c r="A19" s="340"/>
      <c r="B19" s="340"/>
      <c r="C19" s="340"/>
      <c r="D19" s="341"/>
      <c r="E19" s="341"/>
      <c r="F19" s="341"/>
    </row>
    <row r="20" spans="1:6" s="335" customFormat="1" ht="24">
      <c r="A20" s="340"/>
      <c r="B20" s="340"/>
      <c r="C20" s="340"/>
      <c r="D20" s="341"/>
      <c r="E20" s="341"/>
      <c r="F20" s="341"/>
    </row>
    <row r="21" spans="1:6" s="335" customFormat="1" ht="24">
      <c r="A21" s="340"/>
      <c r="B21" s="340"/>
      <c r="D21" s="341"/>
      <c r="E21" s="341"/>
      <c r="F21" s="341"/>
    </row>
    <row r="22" spans="1:6" s="335" customFormat="1" ht="24">
      <c r="A22" s="340"/>
      <c r="B22" s="340"/>
      <c r="C22" s="340"/>
      <c r="D22" s="341"/>
      <c r="E22" s="341"/>
      <c r="F22" s="341"/>
    </row>
    <row r="23" spans="1:6" s="335" customFormat="1" ht="24">
      <c r="A23" s="340"/>
      <c r="B23" s="340"/>
      <c r="C23" s="340"/>
      <c r="D23" s="341"/>
      <c r="E23" s="341"/>
      <c r="F23" s="341"/>
    </row>
    <row r="24" spans="1:6" s="335" customFormat="1" ht="24">
      <c r="A24" s="340"/>
      <c r="B24" s="340"/>
      <c r="C24" s="340"/>
      <c r="D24" s="341"/>
      <c r="E24" s="341"/>
      <c r="F24" s="341"/>
    </row>
    <row r="25" spans="1:6" s="335" customFormat="1" ht="24">
      <c r="A25" s="340"/>
      <c r="B25" s="340"/>
      <c r="C25" s="340"/>
      <c r="D25" s="341"/>
      <c r="E25" s="341"/>
      <c r="F25" s="341"/>
    </row>
    <row r="26" spans="1:6" s="335" customFormat="1" ht="24">
      <c r="A26" s="340"/>
      <c r="B26" s="340"/>
      <c r="C26" s="340"/>
      <c r="D26" s="341"/>
      <c r="E26" s="341"/>
      <c r="F26" s="341"/>
    </row>
    <row r="27" spans="1:6" s="335" customFormat="1" ht="24">
      <c r="A27" s="340"/>
      <c r="B27" s="340"/>
      <c r="C27" s="340"/>
      <c r="D27" s="341"/>
      <c r="E27" s="341"/>
      <c r="F27" s="341"/>
    </row>
    <row r="28" spans="1:6" s="335" customFormat="1" ht="24">
      <c r="A28" s="340"/>
      <c r="B28" s="340"/>
      <c r="C28" s="340"/>
      <c r="D28" s="341"/>
      <c r="E28" s="341"/>
      <c r="F28" s="341"/>
    </row>
    <row r="29" spans="1:6" s="335" customFormat="1" ht="24">
      <c r="A29" s="340"/>
      <c r="B29" s="340"/>
      <c r="C29" s="340"/>
      <c r="D29" s="341"/>
      <c r="E29" s="341"/>
      <c r="F29" s="341"/>
    </row>
    <row r="30" spans="1:6" s="335" customFormat="1" ht="24">
      <c r="A30" s="340"/>
      <c r="B30" s="340"/>
      <c r="C30" s="340"/>
      <c r="D30" s="341"/>
      <c r="E30" s="341"/>
      <c r="F30" s="341"/>
    </row>
    <row r="31" spans="1:6" s="335" customFormat="1" ht="24">
      <c r="A31" s="340"/>
      <c r="B31" s="340"/>
      <c r="C31" s="340"/>
      <c r="D31" s="341"/>
      <c r="E31" s="341"/>
      <c r="F31" s="341"/>
    </row>
    <row r="32" spans="1:6" s="335" customFormat="1" ht="24">
      <c r="A32" s="340"/>
      <c r="B32" s="340"/>
      <c r="C32" s="340"/>
      <c r="D32" s="341"/>
      <c r="E32" s="341"/>
      <c r="F32" s="341"/>
    </row>
    <row r="33" spans="1:6" s="335" customFormat="1" ht="24">
      <c r="A33" s="340"/>
      <c r="B33" s="340"/>
      <c r="C33" s="340"/>
      <c r="D33" s="341"/>
      <c r="E33" s="341"/>
      <c r="F33" s="341"/>
    </row>
    <row r="34" spans="1:6" s="335" customFormat="1" ht="24">
      <c r="A34" s="340"/>
      <c r="B34" s="340"/>
      <c r="C34" s="340"/>
      <c r="D34" s="341"/>
      <c r="E34" s="341"/>
      <c r="F34" s="341"/>
    </row>
    <row r="35" spans="1:6" s="335" customFormat="1" ht="24">
      <c r="A35" s="340"/>
      <c r="B35" s="340"/>
      <c r="C35" s="340"/>
      <c r="D35" s="341"/>
      <c r="E35" s="341"/>
      <c r="F35" s="341"/>
    </row>
    <row r="36" spans="1:6" s="335" customFormat="1" ht="24">
      <c r="A36" s="340"/>
      <c r="B36" s="340"/>
      <c r="C36" s="340"/>
      <c r="D36" s="341"/>
      <c r="E36" s="341"/>
      <c r="F36" s="341"/>
    </row>
    <row r="37" spans="1:6" s="335" customFormat="1" ht="24">
      <c r="A37" s="340"/>
      <c r="B37" s="340"/>
      <c r="C37" s="340"/>
      <c r="D37" s="341"/>
      <c r="E37" s="341"/>
      <c r="F37" s="341"/>
    </row>
    <row r="38" spans="1:6" s="335" customFormat="1" ht="24">
      <c r="A38" s="340"/>
      <c r="B38" s="340"/>
      <c r="C38" s="340"/>
      <c r="D38" s="341"/>
      <c r="E38" s="341"/>
      <c r="F38" s="341"/>
    </row>
    <row r="39" spans="1:6" s="335" customFormat="1" ht="24">
      <c r="A39" s="340"/>
      <c r="B39" s="340"/>
      <c r="C39" s="340"/>
      <c r="D39" s="341"/>
      <c r="E39" s="341"/>
      <c r="F39" s="341"/>
    </row>
    <row r="40" spans="1:6" s="335" customFormat="1" ht="24">
      <c r="A40" s="340"/>
      <c r="B40" s="340"/>
      <c r="C40" s="340"/>
      <c r="D40" s="341"/>
      <c r="E40" s="341"/>
      <c r="F40" s="341"/>
    </row>
    <row r="41" spans="1:6" s="335" customFormat="1" ht="24">
      <c r="A41" s="340"/>
      <c r="B41" s="340"/>
      <c r="C41" s="340"/>
      <c r="D41" s="341"/>
      <c r="E41" s="341"/>
      <c r="F41" s="341"/>
    </row>
    <row r="42" spans="1:6" s="335" customFormat="1" ht="24">
      <c r="A42" s="340"/>
      <c r="B42" s="340"/>
      <c r="C42" s="340"/>
      <c r="D42" s="341"/>
      <c r="E42" s="341"/>
      <c r="F42" s="341"/>
    </row>
    <row r="43" spans="1:6" s="335" customFormat="1" ht="24">
      <c r="A43" s="340"/>
      <c r="B43" s="340"/>
      <c r="C43" s="340"/>
      <c r="D43" s="341"/>
      <c r="E43" s="341"/>
      <c r="F43" s="341"/>
    </row>
    <row r="44" spans="1:6" s="335" customFormat="1" ht="24">
      <c r="A44" s="340"/>
      <c r="B44" s="340"/>
      <c r="C44" s="340"/>
      <c r="D44" s="341"/>
      <c r="E44" s="341"/>
      <c r="F44" s="341"/>
    </row>
    <row r="45" spans="1:6" s="335" customFormat="1" ht="24">
      <c r="A45" s="340"/>
      <c r="B45" s="340"/>
      <c r="C45" s="340"/>
      <c r="D45" s="341"/>
      <c r="E45" s="341"/>
      <c r="F45" s="341"/>
    </row>
    <row r="46" spans="1:6" s="335" customFormat="1" ht="24">
      <c r="A46" s="340"/>
      <c r="B46" s="340"/>
      <c r="C46" s="340"/>
      <c r="D46" s="341"/>
      <c r="E46" s="341"/>
      <c r="F46" s="341"/>
    </row>
    <row r="47" spans="1:6" s="335" customFormat="1" ht="24">
      <c r="A47" s="340"/>
      <c r="B47" s="340"/>
      <c r="C47" s="340"/>
      <c r="D47" s="341"/>
      <c r="E47" s="341"/>
      <c r="F47" s="341"/>
    </row>
    <row r="48" spans="1:6" s="335" customFormat="1" ht="24">
      <c r="A48" s="340"/>
      <c r="B48" s="340"/>
      <c r="C48" s="340"/>
      <c r="D48" s="341"/>
      <c r="E48" s="341"/>
      <c r="F48" s="341"/>
    </row>
    <row r="49" spans="1:6" s="335" customFormat="1" ht="24">
      <c r="A49" s="340"/>
      <c r="B49" s="340"/>
      <c r="C49" s="340"/>
      <c r="D49" s="341"/>
      <c r="E49" s="341"/>
      <c r="F49" s="341"/>
    </row>
    <row r="50" spans="1:6" s="335" customFormat="1" ht="24">
      <c r="A50" s="340"/>
      <c r="B50" s="340"/>
      <c r="C50" s="340"/>
      <c r="D50" s="341"/>
      <c r="E50" s="341"/>
      <c r="F50" s="341"/>
    </row>
    <row r="51" spans="1:6" s="335" customFormat="1" ht="24">
      <c r="A51" s="340"/>
      <c r="B51" s="340"/>
      <c r="C51" s="340"/>
      <c r="D51" s="341"/>
      <c r="E51" s="341"/>
      <c r="F51" s="341"/>
    </row>
    <row r="52" spans="1:6" ht="24">
      <c r="A52" s="342"/>
      <c r="B52" s="342"/>
      <c r="C52" s="342"/>
      <c r="D52" s="343"/>
      <c r="E52" s="343"/>
      <c r="F52" s="343"/>
    </row>
    <row r="53" spans="1:6" ht="24">
      <c r="A53" s="342"/>
      <c r="B53" s="342"/>
      <c r="C53" s="342"/>
      <c r="D53" s="343"/>
      <c r="E53" s="343"/>
      <c r="F53" s="343"/>
    </row>
    <row r="54" spans="1:6" ht="24">
      <c r="A54" s="342"/>
      <c r="B54" s="342"/>
      <c r="C54" s="342"/>
      <c r="D54" s="343"/>
      <c r="E54" s="343"/>
      <c r="F54" s="343"/>
    </row>
    <row r="55" spans="1:6" ht="24">
      <c r="A55" s="342"/>
      <c r="B55" s="342"/>
      <c r="C55" s="342"/>
      <c r="D55" s="343"/>
      <c r="E55" s="343"/>
      <c r="F55" s="343"/>
    </row>
    <row r="56" spans="1:6" ht="24">
      <c r="A56" s="342"/>
      <c r="B56" s="342"/>
      <c r="C56" s="342"/>
      <c r="D56" s="343"/>
      <c r="E56" s="343"/>
      <c r="F56" s="343"/>
    </row>
    <row r="57" spans="1:6" ht="24">
      <c r="A57" s="342"/>
      <c r="B57" s="342"/>
      <c r="C57" s="342"/>
      <c r="D57" s="343"/>
      <c r="E57" s="343"/>
      <c r="F57" s="343"/>
    </row>
    <row r="58" spans="1:6" ht="24">
      <c r="A58" s="342"/>
      <c r="B58" s="342"/>
      <c r="C58" s="342"/>
      <c r="D58" s="343"/>
      <c r="E58" s="343"/>
      <c r="F58" s="343"/>
    </row>
    <row r="59" spans="1:6" ht="24">
      <c r="A59" s="342"/>
      <c r="B59" s="342"/>
      <c r="C59" s="342"/>
      <c r="D59" s="343"/>
      <c r="E59" s="343"/>
      <c r="F59" s="343"/>
    </row>
    <row r="60" spans="1:6" ht="24">
      <c r="A60" s="342"/>
      <c r="B60" s="342"/>
      <c r="C60" s="342"/>
      <c r="D60" s="343"/>
      <c r="E60" s="343"/>
      <c r="F60" s="343"/>
    </row>
    <row r="61" spans="1:6" ht="24">
      <c r="A61" s="342"/>
      <c r="B61" s="342"/>
      <c r="C61" s="342"/>
      <c r="D61" s="343"/>
      <c r="E61" s="343"/>
      <c r="F61" s="343"/>
    </row>
    <row r="62" spans="1:6" ht="24">
      <c r="A62" s="342"/>
      <c r="B62" s="342"/>
      <c r="C62" s="342"/>
      <c r="D62" s="343"/>
      <c r="E62" s="343"/>
      <c r="F62" s="343"/>
    </row>
    <row r="63" spans="1:6" ht="24">
      <c r="A63" s="342"/>
      <c r="B63" s="342"/>
      <c r="C63" s="342"/>
      <c r="D63" s="343"/>
      <c r="E63" s="343"/>
      <c r="F63" s="343"/>
    </row>
    <row r="64" spans="1:6" ht="24">
      <c r="A64" s="342"/>
      <c r="B64" s="342"/>
      <c r="C64" s="342"/>
      <c r="D64" s="343"/>
      <c r="E64" s="343"/>
      <c r="F64" s="343"/>
    </row>
    <row r="65" spans="1:6" ht="24">
      <c r="A65" s="342"/>
      <c r="B65" s="342"/>
      <c r="C65" s="342"/>
      <c r="D65" s="343"/>
      <c r="E65" s="343"/>
      <c r="F65" s="343"/>
    </row>
    <row r="66" spans="1:6" ht="24">
      <c r="A66" s="342"/>
      <c r="B66" s="342"/>
      <c r="C66" s="342"/>
      <c r="D66" s="343"/>
      <c r="E66" s="343"/>
      <c r="F66" s="343"/>
    </row>
    <row r="67" spans="1:6" ht="24">
      <c r="A67" s="342"/>
      <c r="B67" s="342"/>
      <c r="C67" s="342"/>
      <c r="D67" s="343"/>
      <c r="E67" s="343"/>
      <c r="F67" s="343"/>
    </row>
    <row r="68" spans="1:6" ht="24">
      <c r="A68" s="342"/>
      <c r="B68" s="342"/>
      <c r="C68" s="342"/>
      <c r="D68" s="343"/>
      <c r="E68" s="343"/>
      <c r="F68" s="343"/>
    </row>
    <row r="69" spans="1:6" ht="24">
      <c r="A69" s="342"/>
      <c r="B69" s="342"/>
      <c r="C69" s="342"/>
      <c r="D69" s="343"/>
      <c r="E69" s="343"/>
      <c r="F69" s="343"/>
    </row>
    <row r="70" spans="1:6" ht="24">
      <c r="A70" s="342"/>
      <c r="B70" s="342"/>
      <c r="C70" s="342"/>
      <c r="D70" s="343"/>
      <c r="E70" s="343"/>
      <c r="F70" s="343"/>
    </row>
    <row r="71" spans="1:6" ht="24">
      <c r="A71" s="342"/>
      <c r="B71" s="342"/>
      <c r="C71" s="342"/>
      <c r="D71" s="343"/>
      <c r="E71" s="343"/>
      <c r="F71" s="343"/>
    </row>
    <row r="72" spans="1:6" ht="24">
      <c r="A72" s="342"/>
      <c r="B72" s="342"/>
      <c r="C72" s="342"/>
      <c r="D72" s="343"/>
      <c r="E72" s="343"/>
      <c r="F72" s="343"/>
    </row>
    <row r="73" spans="1:6" ht="24">
      <c r="A73" s="342"/>
      <c r="B73" s="342"/>
      <c r="C73" s="342"/>
      <c r="D73" s="343"/>
      <c r="E73" s="343"/>
      <c r="F73" s="343"/>
    </row>
    <row r="74" spans="1:6" ht="24">
      <c r="A74" s="342"/>
      <c r="B74" s="342"/>
      <c r="C74" s="342"/>
      <c r="D74" s="343"/>
      <c r="E74" s="343"/>
      <c r="F74" s="343"/>
    </row>
    <row r="75" spans="1:6" ht="24">
      <c r="A75" s="342"/>
      <c r="B75" s="342"/>
      <c r="C75" s="342"/>
      <c r="D75" s="343"/>
      <c r="E75" s="343"/>
      <c r="F75" s="343"/>
    </row>
    <row r="76" spans="1:6" ht="24">
      <c r="A76" s="342"/>
      <c r="B76" s="342"/>
      <c r="C76" s="342"/>
      <c r="D76" s="343"/>
      <c r="E76" s="343"/>
      <c r="F76" s="343"/>
    </row>
    <row r="77" spans="1:6" ht="24">
      <c r="A77" s="342"/>
      <c r="B77" s="342"/>
      <c r="C77" s="342"/>
      <c r="D77" s="343"/>
      <c r="E77" s="343"/>
      <c r="F77" s="343"/>
    </row>
    <row r="78" spans="1:6" ht="24">
      <c r="A78" s="342"/>
      <c r="B78" s="342"/>
      <c r="C78" s="342"/>
      <c r="D78" s="343"/>
      <c r="E78" s="343"/>
      <c r="F78" s="343"/>
    </row>
    <row r="79" spans="1:6" ht="24">
      <c r="A79" s="342"/>
      <c r="B79" s="342"/>
      <c r="C79" s="342"/>
      <c r="D79" s="343"/>
      <c r="E79" s="343"/>
      <c r="F79" s="343"/>
    </row>
    <row r="80" spans="1:6" ht="24">
      <c r="A80" s="342"/>
      <c r="B80" s="342"/>
      <c r="C80" s="342"/>
      <c r="D80" s="343"/>
      <c r="E80" s="343"/>
      <c r="F80" s="343"/>
    </row>
    <row r="81" spans="1:6" ht="24">
      <c r="A81" s="342"/>
      <c r="B81" s="342"/>
      <c r="C81" s="342"/>
      <c r="D81" s="343"/>
      <c r="E81" s="343"/>
      <c r="F81" s="343"/>
    </row>
    <row r="82" spans="1:6" ht="24">
      <c r="A82" s="342"/>
      <c r="B82" s="342"/>
      <c r="C82" s="342"/>
      <c r="D82" s="343"/>
      <c r="E82" s="343"/>
      <c r="F82" s="343"/>
    </row>
    <row r="83" spans="1:6" ht="24">
      <c r="A83" s="342"/>
      <c r="B83" s="342"/>
      <c r="C83" s="342"/>
      <c r="D83" s="343"/>
      <c r="E83" s="343"/>
      <c r="F83" s="343"/>
    </row>
    <row r="84" spans="1:6" ht="24">
      <c r="A84" s="342"/>
      <c r="B84" s="342"/>
      <c r="C84" s="342"/>
      <c r="D84" s="343"/>
      <c r="E84" s="343"/>
      <c r="F84" s="343"/>
    </row>
    <row r="85" spans="1:6" ht="24">
      <c r="A85" s="342"/>
      <c r="B85" s="342"/>
      <c r="C85" s="342"/>
      <c r="D85" s="343"/>
      <c r="E85" s="343"/>
      <c r="F85" s="343"/>
    </row>
    <row r="86" spans="1:6" ht="24">
      <c r="A86" s="342"/>
      <c r="B86" s="342"/>
      <c r="C86" s="342"/>
      <c r="D86" s="343"/>
      <c r="E86" s="343"/>
      <c r="F86" s="343"/>
    </row>
    <row r="87" spans="1:6" ht="24">
      <c r="A87" s="342"/>
      <c r="B87" s="342"/>
      <c r="C87" s="342"/>
      <c r="D87" s="343"/>
      <c r="E87" s="343"/>
      <c r="F87" s="343"/>
    </row>
    <row r="88" spans="1:6" ht="24">
      <c r="A88" s="342"/>
      <c r="B88" s="342"/>
      <c r="C88" s="342"/>
      <c r="D88" s="343"/>
      <c r="E88" s="343"/>
      <c r="F88" s="343"/>
    </row>
    <row r="89" spans="1:6" ht="24">
      <c r="A89" s="342"/>
      <c r="B89" s="342"/>
      <c r="C89" s="342"/>
      <c r="D89" s="343"/>
      <c r="E89" s="343"/>
      <c r="F89" s="343"/>
    </row>
    <row r="90" spans="1:6" ht="24">
      <c r="A90" s="342"/>
      <c r="B90" s="342"/>
      <c r="C90" s="342"/>
      <c r="D90" s="343"/>
      <c r="E90" s="343"/>
      <c r="F90" s="343"/>
    </row>
    <row r="91" spans="1:6" ht="24">
      <c r="A91" s="342"/>
      <c r="B91" s="342"/>
      <c r="C91" s="342"/>
      <c r="D91" s="343"/>
      <c r="E91" s="343"/>
      <c r="F91" s="343"/>
    </row>
    <row r="92" spans="1:6" ht="24">
      <c r="A92" s="342"/>
      <c r="B92" s="342"/>
      <c r="C92" s="342"/>
      <c r="D92" s="343"/>
      <c r="E92" s="343"/>
      <c r="F92" s="343"/>
    </row>
    <row r="93" spans="1:6" ht="24">
      <c r="A93" s="342"/>
      <c r="B93" s="342"/>
      <c r="C93" s="342"/>
      <c r="D93" s="343"/>
      <c r="E93" s="343"/>
      <c r="F93" s="343"/>
    </row>
    <row r="94" spans="1:6" ht="24">
      <c r="A94" s="342"/>
      <c r="B94" s="342"/>
      <c r="C94" s="342"/>
      <c r="D94" s="343"/>
      <c r="E94" s="343"/>
      <c r="F94" s="343"/>
    </row>
    <row r="95" spans="1:6" ht="24">
      <c r="A95" s="342"/>
      <c r="B95" s="342"/>
      <c r="C95" s="342"/>
      <c r="D95" s="343"/>
      <c r="E95" s="343"/>
      <c r="F95" s="343"/>
    </row>
    <row r="96" spans="1:6" ht="24">
      <c r="A96" s="342"/>
      <c r="B96" s="342"/>
      <c r="C96" s="342"/>
      <c r="D96" s="343"/>
      <c r="E96" s="343"/>
      <c r="F96" s="343"/>
    </row>
    <row r="97" spans="1:6" ht="24">
      <c r="A97" s="342"/>
      <c r="B97" s="342"/>
      <c r="C97" s="342"/>
      <c r="D97" s="343"/>
      <c r="E97" s="343"/>
      <c r="F97" s="343"/>
    </row>
    <row r="98" spans="1:6" ht="24">
      <c r="A98" s="342"/>
      <c r="B98" s="342"/>
      <c r="C98" s="342"/>
      <c r="D98" s="343"/>
      <c r="E98" s="343"/>
      <c r="F98" s="343"/>
    </row>
    <row r="99" spans="1:6" ht="24">
      <c r="A99" s="342"/>
      <c r="B99" s="342"/>
      <c r="C99" s="342"/>
      <c r="D99" s="343"/>
      <c r="E99" s="343"/>
      <c r="F99" s="343"/>
    </row>
    <row r="100" spans="1:6" ht="24">
      <c r="A100" s="342"/>
      <c r="B100" s="342"/>
      <c r="C100" s="342"/>
      <c r="D100" s="343"/>
      <c r="E100" s="343"/>
      <c r="F100" s="343"/>
    </row>
    <row r="101" spans="1:6" ht="24">
      <c r="A101" s="342"/>
      <c r="B101" s="342"/>
      <c r="C101" s="342"/>
      <c r="D101" s="343"/>
      <c r="E101" s="343"/>
      <c r="F101" s="343"/>
    </row>
    <row r="102" spans="1:6" ht="24">
      <c r="A102" s="342"/>
      <c r="B102" s="342"/>
      <c r="C102" s="342"/>
      <c r="D102" s="343"/>
      <c r="E102" s="343"/>
      <c r="F102" s="343"/>
    </row>
    <row r="103" spans="1:6" ht="24">
      <c r="A103" s="342"/>
      <c r="B103" s="342"/>
      <c r="C103" s="342"/>
      <c r="D103" s="343"/>
      <c r="E103" s="343"/>
      <c r="F103" s="343"/>
    </row>
    <row r="104" spans="1:6" ht="24">
      <c r="A104" s="342"/>
      <c r="B104" s="342"/>
      <c r="C104" s="342"/>
      <c r="D104" s="343"/>
      <c r="E104" s="343"/>
      <c r="F104" s="343"/>
    </row>
    <row r="105" spans="1:6" ht="24">
      <c r="A105" s="342"/>
      <c r="B105" s="342"/>
      <c r="C105" s="342"/>
      <c r="D105" s="343"/>
      <c r="E105" s="343"/>
      <c r="F105" s="343"/>
    </row>
    <row r="106" spans="1:6" ht="24">
      <c r="A106" s="342"/>
      <c r="B106" s="342"/>
      <c r="C106" s="342"/>
      <c r="D106" s="343"/>
      <c r="E106" s="343"/>
      <c r="F106" s="343"/>
    </row>
    <row r="107" spans="1:6" ht="24">
      <c r="A107" s="342"/>
      <c r="B107" s="342"/>
      <c r="C107" s="342"/>
      <c r="D107" s="343"/>
      <c r="E107" s="343"/>
      <c r="F107" s="343"/>
    </row>
    <row r="108" spans="1:6" ht="24">
      <c r="A108" s="342"/>
      <c r="B108" s="342"/>
      <c r="C108" s="342"/>
      <c r="D108" s="343"/>
      <c r="E108" s="343"/>
      <c r="F108" s="343"/>
    </row>
    <row r="109" spans="1:6" ht="24">
      <c r="A109" s="342"/>
      <c r="B109" s="342"/>
      <c r="C109" s="342"/>
      <c r="D109" s="343"/>
      <c r="E109" s="343"/>
      <c r="F109" s="343"/>
    </row>
    <row r="110" spans="1:6" ht="24">
      <c r="A110" s="342"/>
      <c r="B110" s="342"/>
      <c r="C110" s="342"/>
      <c r="D110" s="343"/>
      <c r="E110" s="343"/>
      <c r="F110" s="343"/>
    </row>
    <row r="111" spans="1:6" ht="24">
      <c r="A111" s="342"/>
      <c r="B111" s="342"/>
      <c r="C111" s="342"/>
      <c r="D111" s="343"/>
      <c r="E111" s="343"/>
      <c r="F111" s="343"/>
    </row>
    <row r="112" spans="1:6" ht="24">
      <c r="A112" s="342"/>
      <c r="B112" s="342"/>
      <c r="C112" s="342"/>
      <c r="D112" s="343"/>
      <c r="E112" s="343"/>
      <c r="F112" s="343"/>
    </row>
    <row r="113" spans="1:6" ht="24">
      <c r="A113" s="342"/>
      <c r="B113" s="342"/>
      <c r="C113" s="342"/>
      <c r="D113" s="343"/>
      <c r="E113" s="343"/>
      <c r="F113" s="343"/>
    </row>
    <row r="114" spans="1:6" ht="24">
      <c r="A114" s="342"/>
      <c r="B114" s="342"/>
      <c r="C114" s="342"/>
      <c r="D114" s="343"/>
      <c r="E114" s="343"/>
      <c r="F114" s="343"/>
    </row>
    <row r="115" spans="1:6" ht="24">
      <c r="A115" s="342"/>
      <c r="B115" s="342"/>
      <c r="C115" s="342"/>
      <c r="D115" s="343"/>
      <c r="E115" s="343"/>
      <c r="F115" s="343"/>
    </row>
    <row r="116" spans="1:6" ht="24">
      <c r="A116" s="342"/>
      <c r="B116" s="342"/>
      <c r="C116" s="342"/>
      <c r="D116" s="343"/>
      <c r="E116" s="343"/>
      <c r="F116" s="343"/>
    </row>
    <row r="117" spans="1:6" ht="24">
      <c r="A117" s="342"/>
      <c r="B117" s="342"/>
      <c r="C117" s="342"/>
      <c r="D117" s="343"/>
      <c r="E117" s="343"/>
      <c r="F117" s="343"/>
    </row>
    <row r="118" spans="1:6" ht="24">
      <c r="A118" s="342"/>
      <c r="B118" s="342"/>
      <c r="C118" s="342"/>
      <c r="D118" s="343"/>
      <c r="E118" s="343"/>
      <c r="F118" s="343"/>
    </row>
    <row r="119" spans="1:6" ht="24">
      <c r="A119" s="342"/>
      <c r="B119" s="342"/>
      <c r="C119" s="342"/>
      <c r="D119" s="343"/>
      <c r="E119" s="343"/>
      <c r="F119" s="343"/>
    </row>
    <row r="120" spans="1:6" ht="24">
      <c r="A120" s="342"/>
      <c r="B120" s="342"/>
      <c r="C120" s="342"/>
      <c r="D120" s="343"/>
      <c r="E120" s="343"/>
      <c r="F120" s="343"/>
    </row>
    <row r="121" spans="1:6" ht="24">
      <c r="A121" s="342"/>
      <c r="B121" s="342"/>
      <c r="C121" s="342"/>
      <c r="D121" s="343"/>
      <c r="E121" s="343"/>
      <c r="F121" s="343"/>
    </row>
    <row r="122" spans="1:6" ht="24">
      <c r="A122" s="342"/>
      <c r="B122" s="342"/>
      <c r="C122" s="342"/>
      <c r="D122" s="343"/>
      <c r="E122" s="343"/>
      <c r="F122" s="343"/>
    </row>
    <row r="123" spans="1:6" ht="24">
      <c r="A123" s="342"/>
      <c r="B123" s="342"/>
      <c r="C123" s="342"/>
      <c r="D123" s="343"/>
      <c r="E123" s="343"/>
      <c r="F123" s="343"/>
    </row>
    <row r="124" spans="1:6" ht="24">
      <c r="A124" s="342"/>
      <c r="B124" s="342"/>
      <c r="C124" s="342"/>
      <c r="D124" s="343"/>
      <c r="E124" s="343"/>
      <c r="F124" s="343"/>
    </row>
    <row r="125" spans="1:6" ht="24">
      <c r="A125" s="342"/>
      <c r="B125" s="342"/>
      <c r="C125" s="342"/>
      <c r="D125" s="343"/>
      <c r="E125" s="343"/>
      <c r="F125" s="343"/>
    </row>
    <row r="126" spans="1:6" ht="24">
      <c r="A126" s="342"/>
      <c r="B126" s="342"/>
      <c r="C126" s="342"/>
      <c r="D126" s="343"/>
      <c r="E126" s="343"/>
      <c r="F126" s="343"/>
    </row>
    <row r="127" spans="1:6" ht="24">
      <c r="A127" s="342"/>
      <c r="B127" s="342"/>
      <c r="C127" s="342"/>
      <c r="D127" s="343"/>
      <c r="E127" s="343"/>
      <c r="F127" s="343"/>
    </row>
    <row r="128" spans="1:6" ht="24">
      <c r="A128" s="342"/>
      <c r="B128" s="342"/>
      <c r="C128" s="342"/>
      <c r="D128" s="343"/>
      <c r="E128" s="343"/>
      <c r="F128" s="343"/>
    </row>
    <row r="129" spans="1:6" ht="24">
      <c r="A129" s="342"/>
      <c r="B129" s="342"/>
      <c r="C129" s="342"/>
      <c r="D129" s="343"/>
      <c r="E129" s="343"/>
      <c r="F129" s="343"/>
    </row>
    <row r="130" spans="1:6" ht="24">
      <c r="A130" s="342"/>
      <c r="B130" s="342"/>
      <c r="C130" s="342"/>
      <c r="D130" s="343"/>
      <c r="E130" s="343"/>
      <c r="F130" s="343"/>
    </row>
    <row r="131" spans="1:6" ht="24">
      <c r="A131" s="342"/>
      <c r="B131" s="342"/>
      <c r="C131" s="342"/>
      <c r="D131" s="343"/>
      <c r="E131" s="343"/>
      <c r="F131" s="343"/>
    </row>
    <row r="132" spans="1:6" ht="24">
      <c r="A132" s="342"/>
      <c r="B132" s="342"/>
      <c r="C132" s="342"/>
      <c r="D132" s="343"/>
      <c r="E132" s="343"/>
      <c r="F132" s="343"/>
    </row>
    <row r="133" spans="1:6" ht="24">
      <c r="A133" s="342"/>
      <c r="B133" s="342"/>
      <c r="C133" s="342"/>
      <c r="D133" s="343"/>
      <c r="E133" s="343"/>
      <c r="F133" s="343"/>
    </row>
    <row r="134" spans="1:6" ht="24">
      <c r="A134" s="342"/>
      <c r="B134" s="342"/>
      <c r="C134" s="342"/>
      <c r="D134" s="343"/>
      <c r="E134" s="343"/>
      <c r="F134" s="343"/>
    </row>
    <row r="135" spans="1:6" ht="24">
      <c r="A135" s="342"/>
      <c r="B135" s="342"/>
      <c r="C135" s="342"/>
      <c r="D135" s="343"/>
      <c r="E135" s="343"/>
      <c r="F135" s="343"/>
    </row>
    <row r="136" spans="1:6" ht="24">
      <c r="A136" s="342"/>
      <c r="B136" s="342"/>
      <c r="C136" s="342"/>
      <c r="D136" s="343"/>
      <c r="E136" s="343"/>
      <c r="F136" s="343"/>
    </row>
    <row r="137" spans="1:6" ht="24">
      <c r="A137" s="342"/>
      <c r="B137" s="342"/>
      <c r="C137" s="342"/>
      <c r="D137" s="343"/>
      <c r="E137" s="343"/>
      <c r="F137" s="343"/>
    </row>
    <row r="138" spans="1:6" ht="24">
      <c r="A138" s="342"/>
      <c r="B138" s="342"/>
      <c r="C138" s="342"/>
      <c r="D138" s="343"/>
      <c r="E138" s="343"/>
      <c r="F138" s="343"/>
    </row>
    <row r="139" spans="1:6" ht="24">
      <c r="A139" s="342"/>
      <c r="B139" s="342"/>
      <c r="C139" s="342"/>
      <c r="D139" s="343"/>
      <c r="E139" s="343"/>
      <c r="F139" s="343"/>
    </row>
    <row r="140" spans="1:6" ht="24">
      <c r="A140" s="342"/>
      <c r="B140" s="342"/>
      <c r="C140" s="342"/>
      <c r="D140" s="343"/>
      <c r="E140" s="343"/>
      <c r="F140" s="343"/>
    </row>
    <row r="141" spans="1:6" ht="24">
      <c r="A141" s="342"/>
      <c r="B141" s="342"/>
      <c r="C141" s="342"/>
      <c r="D141" s="343"/>
      <c r="E141" s="343"/>
      <c r="F141" s="343"/>
    </row>
    <row r="142" spans="1:6" ht="24">
      <c r="A142" s="342"/>
      <c r="B142" s="342"/>
      <c r="C142" s="342"/>
      <c r="D142" s="343"/>
      <c r="E142" s="343"/>
      <c r="F142" s="343"/>
    </row>
    <row r="143" spans="1:6" ht="24">
      <c r="A143" s="342"/>
      <c r="B143" s="342"/>
      <c r="C143" s="342"/>
      <c r="D143" s="343"/>
      <c r="E143" s="343"/>
      <c r="F143" s="343"/>
    </row>
    <row r="144" spans="1:6" ht="24">
      <c r="A144" s="342"/>
      <c r="B144" s="342"/>
      <c r="C144" s="342"/>
      <c r="D144" s="343"/>
      <c r="E144" s="343"/>
      <c r="F144" s="343"/>
    </row>
    <row r="145" spans="1:6" ht="24">
      <c r="A145" s="342"/>
      <c r="B145" s="342"/>
      <c r="C145" s="342"/>
      <c r="D145" s="343"/>
      <c r="E145" s="343"/>
      <c r="F145" s="343"/>
    </row>
    <row r="146" spans="1:6" ht="24">
      <c r="A146" s="342"/>
      <c r="B146" s="342"/>
      <c r="C146" s="342"/>
      <c r="D146" s="343"/>
      <c r="E146" s="343"/>
      <c r="F146" s="343"/>
    </row>
    <row r="147" spans="1:6" ht="24">
      <c r="A147" s="342"/>
      <c r="B147" s="342"/>
      <c r="C147" s="342"/>
      <c r="D147" s="343"/>
      <c r="E147" s="343"/>
      <c r="F147" s="343"/>
    </row>
    <row r="148" spans="1:6" ht="24">
      <c r="A148" s="342"/>
      <c r="B148" s="342"/>
      <c r="C148" s="342"/>
      <c r="D148" s="343"/>
      <c r="E148" s="343"/>
      <c r="F148" s="343"/>
    </row>
    <row r="149" spans="1:6" ht="24">
      <c r="A149" s="342"/>
      <c r="B149" s="342"/>
      <c r="C149" s="342"/>
      <c r="D149" s="343"/>
      <c r="E149" s="343"/>
      <c r="F149" s="343"/>
    </row>
    <row r="150" spans="1:6" ht="24">
      <c r="A150" s="342"/>
      <c r="B150" s="342"/>
      <c r="C150" s="342"/>
      <c r="D150" s="343"/>
      <c r="E150" s="343"/>
      <c r="F150" s="343"/>
    </row>
    <row r="151" spans="1:6" ht="24">
      <c r="A151" s="342"/>
      <c r="B151" s="342"/>
      <c r="C151" s="342"/>
      <c r="D151" s="343"/>
      <c r="E151" s="343"/>
      <c r="F151" s="343"/>
    </row>
    <row r="152" spans="1:6" ht="24">
      <c r="A152" s="342"/>
      <c r="B152" s="342"/>
      <c r="C152" s="342"/>
      <c r="D152" s="343"/>
      <c r="E152" s="343"/>
      <c r="F152" s="343"/>
    </row>
    <row r="153" spans="1:6" ht="24">
      <c r="A153" s="342"/>
      <c r="B153" s="342"/>
      <c r="C153" s="342"/>
      <c r="D153" s="343"/>
      <c r="E153" s="343"/>
      <c r="F153" s="343"/>
    </row>
    <row r="154" spans="1:6" ht="24">
      <c r="A154" s="342"/>
      <c r="B154" s="342"/>
      <c r="C154" s="342"/>
      <c r="D154" s="343"/>
      <c r="E154" s="343"/>
      <c r="F154" s="343"/>
    </row>
    <row r="155" spans="1:6" ht="24">
      <c r="A155" s="342"/>
      <c r="B155" s="342"/>
      <c r="C155" s="342"/>
      <c r="D155" s="343"/>
      <c r="E155" s="343"/>
      <c r="F155" s="343"/>
    </row>
    <row r="156" spans="1:6" ht="24">
      <c r="A156" s="342"/>
      <c r="B156" s="342"/>
      <c r="C156" s="342"/>
      <c r="D156" s="343"/>
      <c r="E156" s="343"/>
      <c r="F156" s="343"/>
    </row>
    <row r="157" spans="1:6" ht="24">
      <c r="A157" s="342"/>
      <c r="B157" s="342"/>
      <c r="C157" s="342"/>
      <c r="D157" s="343"/>
      <c r="E157" s="343"/>
      <c r="F157" s="343"/>
    </row>
    <row r="158" spans="1:6" ht="24">
      <c r="A158" s="342"/>
      <c r="B158" s="342"/>
      <c r="C158" s="342"/>
      <c r="D158" s="343"/>
      <c r="E158" s="343"/>
      <c r="F158" s="343"/>
    </row>
    <row r="159" spans="1:6" ht="24">
      <c r="A159" s="342"/>
      <c r="B159" s="342"/>
      <c r="C159" s="342"/>
      <c r="D159" s="343"/>
      <c r="E159" s="343"/>
      <c r="F159" s="343"/>
    </row>
    <row r="160" spans="1:6" ht="24">
      <c r="A160" s="342"/>
      <c r="B160" s="342"/>
      <c r="C160" s="342"/>
      <c r="D160" s="343"/>
      <c r="E160" s="343"/>
      <c r="F160" s="343"/>
    </row>
    <row r="161" spans="1:6" ht="24">
      <c r="A161" s="342"/>
      <c r="B161" s="342"/>
      <c r="C161" s="342"/>
      <c r="D161" s="343"/>
      <c r="E161" s="343"/>
      <c r="F161" s="343"/>
    </row>
    <row r="162" spans="1:6" ht="24">
      <c r="A162" s="342"/>
      <c r="B162" s="342"/>
      <c r="C162" s="342"/>
      <c r="D162" s="343"/>
      <c r="E162" s="343"/>
      <c r="F162" s="343"/>
    </row>
    <row r="163" spans="1:6" ht="24">
      <c r="A163" s="342"/>
      <c r="B163" s="342"/>
      <c r="C163" s="342"/>
      <c r="D163" s="343"/>
      <c r="E163" s="343"/>
      <c r="F163" s="343"/>
    </row>
    <row r="164" spans="1:6" ht="24">
      <c r="A164" s="342"/>
      <c r="B164" s="342"/>
      <c r="C164" s="342"/>
      <c r="D164" s="343"/>
      <c r="E164" s="343"/>
      <c r="F164" s="343"/>
    </row>
    <row r="165" spans="1:6" ht="24">
      <c r="A165" s="342"/>
      <c r="B165" s="342"/>
      <c r="C165" s="342"/>
      <c r="D165" s="343"/>
      <c r="E165" s="343"/>
      <c r="F165" s="343"/>
    </row>
    <row r="166" spans="1:6" ht="24">
      <c r="A166" s="342"/>
      <c r="B166" s="342"/>
      <c r="C166" s="342"/>
      <c r="D166" s="343"/>
      <c r="E166" s="343"/>
      <c r="F166" s="343"/>
    </row>
    <row r="167" spans="1:6" ht="24">
      <c r="A167" s="342"/>
      <c r="B167" s="342"/>
      <c r="C167" s="342"/>
      <c r="D167" s="343"/>
      <c r="E167" s="343"/>
      <c r="F167" s="343"/>
    </row>
    <row r="168" spans="1:6" ht="24">
      <c r="A168" s="342"/>
      <c r="B168" s="342"/>
      <c r="C168" s="342"/>
      <c r="D168" s="343"/>
      <c r="E168" s="343"/>
      <c r="F168" s="343"/>
    </row>
    <row r="169" spans="1:6" ht="24">
      <c r="A169" s="342"/>
      <c r="B169" s="342"/>
      <c r="C169" s="342"/>
      <c r="D169" s="343"/>
      <c r="E169" s="343"/>
      <c r="F169" s="343"/>
    </row>
    <row r="170" spans="1:6" ht="24">
      <c r="A170" s="342"/>
      <c r="B170" s="342"/>
      <c r="C170" s="342"/>
      <c r="D170" s="343"/>
      <c r="E170" s="343"/>
      <c r="F170" s="343"/>
    </row>
    <row r="171" spans="1:6" ht="24">
      <c r="A171" s="342"/>
      <c r="B171" s="342"/>
      <c r="C171" s="342"/>
      <c r="D171" s="343"/>
      <c r="E171" s="343"/>
      <c r="F171" s="343"/>
    </row>
    <row r="172" spans="1:6" ht="24">
      <c r="A172" s="342"/>
      <c r="B172" s="342"/>
      <c r="C172" s="342"/>
      <c r="D172" s="343"/>
      <c r="E172" s="343"/>
      <c r="F172" s="343"/>
    </row>
    <row r="173" spans="1:6" ht="24">
      <c r="A173" s="342"/>
      <c r="B173" s="342"/>
      <c r="C173" s="342"/>
      <c r="D173" s="343"/>
      <c r="E173" s="343"/>
      <c r="F173" s="343"/>
    </row>
    <row r="174" spans="1:6" ht="24">
      <c r="A174" s="342"/>
      <c r="B174" s="342"/>
      <c r="C174" s="342"/>
      <c r="D174" s="343"/>
      <c r="E174" s="343"/>
      <c r="F174" s="343"/>
    </row>
  </sheetData>
  <sheetProtection/>
  <mergeCells count="9">
    <mergeCell ref="E11:F11"/>
    <mergeCell ref="E14:F14"/>
    <mergeCell ref="A15:F15"/>
    <mergeCell ref="A3:F3"/>
    <mergeCell ref="A4:E4"/>
    <mergeCell ref="A5:A6"/>
    <mergeCell ref="B5:B6"/>
    <mergeCell ref="C5:E5"/>
    <mergeCell ref="F5:F6"/>
  </mergeCells>
  <hyperlinks>
    <hyperlink ref="G3" location="預告統計資料發布時間表!A1" display="回發布時間表"/>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46.xml><?xml version="1.0" encoding="utf-8"?>
<worksheet xmlns="http://schemas.openxmlformats.org/spreadsheetml/2006/main" xmlns:r="http://schemas.openxmlformats.org/officeDocument/2006/relationships">
  <dimension ref="A1:I15"/>
  <sheetViews>
    <sheetView view="pageBreakPreview" zoomScale="60" zoomScalePageLayoutView="0" workbookViewId="0" topLeftCell="A1">
      <selection activeCell="I3" sqref="I3"/>
    </sheetView>
  </sheetViews>
  <sheetFormatPr defaultColWidth="9.00390625" defaultRowHeight="15.75"/>
  <cols>
    <col min="1" max="1" width="19.50390625" style="0" customWidth="1"/>
    <col min="2" max="8" width="22.375" style="0" customWidth="1"/>
  </cols>
  <sheetData>
    <row r="1" spans="1:8" ht="16.5" thickBot="1">
      <c r="A1" s="288" t="s">
        <v>793</v>
      </c>
      <c r="B1" s="344"/>
      <c r="C1" s="344"/>
      <c r="D1" s="344"/>
      <c r="E1" s="344"/>
      <c r="F1" s="344"/>
      <c r="G1" s="345" t="s">
        <v>1035</v>
      </c>
      <c r="H1" s="346" t="s">
        <v>1107</v>
      </c>
    </row>
    <row r="2" spans="1:8" ht="16.5" thickBot="1">
      <c r="A2" s="288" t="s">
        <v>1092</v>
      </c>
      <c r="B2" s="911" t="s">
        <v>1036</v>
      </c>
      <c r="C2" s="911"/>
      <c r="D2" s="347"/>
      <c r="E2" s="348"/>
      <c r="F2" s="295"/>
      <c r="G2" s="345" t="s">
        <v>1093</v>
      </c>
      <c r="H2" s="349" t="s">
        <v>1094</v>
      </c>
    </row>
    <row r="3" spans="1:9" ht="27.75">
      <c r="A3" s="912" t="s">
        <v>1095</v>
      </c>
      <c r="B3" s="912"/>
      <c r="C3" s="912"/>
      <c r="D3" s="912"/>
      <c r="E3" s="912"/>
      <c r="F3" s="912"/>
      <c r="G3" s="912"/>
      <c r="H3" s="912"/>
      <c r="I3" s="190" t="s">
        <v>15</v>
      </c>
    </row>
    <row r="4" spans="1:8" ht="20.25" thickBot="1">
      <c r="A4" s="350"/>
      <c r="B4" s="351"/>
      <c r="C4" s="913" t="s">
        <v>1096</v>
      </c>
      <c r="D4" s="913"/>
      <c r="E4" s="913"/>
      <c r="F4" s="913"/>
      <c r="G4" s="351"/>
      <c r="H4" s="352" t="s">
        <v>1097</v>
      </c>
    </row>
    <row r="5" spans="1:8" ht="20.25" thickBot="1">
      <c r="A5" s="914" t="s">
        <v>1098</v>
      </c>
      <c r="B5" s="915" t="s">
        <v>824</v>
      </c>
      <c r="C5" s="915" t="s">
        <v>1099</v>
      </c>
      <c r="D5" s="915"/>
      <c r="E5" s="915"/>
      <c r="F5" s="917" t="s">
        <v>1100</v>
      </c>
      <c r="G5" s="917"/>
      <c r="H5" s="917"/>
    </row>
    <row r="6" spans="1:8" ht="20.25" thickBot="1">
      <c r="A6" s="914"/>
      <c r="B6" s="916"/>
      <c r="C6" s="353" t="s">
        <v>1042</v>
      </c>
      <c r="D6" s="353" t="s">
        <v>1040</v>
      </c>
      <c r="E6" s="353" t="s">
        <v>1041</v>
      </c>
      <c r="F6" s="353" t="s">
        <v>1042</v>
      </c>
      <c r="G6" s="353" t="s">
        <v>1040</v>
      </c>
      <c r="H6" s="354" t="s">
        <v>1041</v>
      </c>
    </row>
    <row r="7" spans="1:8" ht="19.5">
      <c r="A7" s="355" t="s">
        <v>1045</v>
      </c>
      <c r="B7" s="356">
        <v>0</v>
      </c>
      <c r="C7" s="356">
        <v>0</v>
      </c>
      <c r="D7" s="356">
        <v>0</v>
      </c>
      <c r="E7" s="356">
        <v>0</v>
      </c>
      <c r="F7" s="356">
        <v>0</v>
      </c>
      <c r="G7" s="356">
        <v>0</v>
      </c>
      <c r="H7" s="356">
        <v>0</v>
      </c>
    </row>
    <row r="8" spans="1:8" ht="19.5">
      <c r="A8" s="301" t="s">
        <v>1007</v>
      </c>
      <c r="B8" s="356">
        <v>0</v>
      </c>
      <c r="C8" s="356">
        <v>0</v>
      </c>
      <c r="D8" s="356">
        <v>0</v>
      </c>
      <c r="E8" s="356">
        <v>0</v>
      </c>
      <c r="F8" s="356">
        <v>0</v>
      </c>
      <c r="G8" s="356">
        <v>0</v>
      </c>
      <c r="H8" s="356">
        <v>0</v>
      </c>
    </row>
    <row r="9" spans="1:8" ht="20.25" thickBot="1">
      <c r="A9" s="357" t="s">
        <v>1008</v>
      </c>
      <c r="B9" s="358">
        <v>0</v>
      </c>
      <c r="C9" s="359">
        <v>0</v>
      </c>
      <c r="D9" s="359">
        <v>0</v>
      </c>
      <c r="E9" s="359">
        <v>0</v>
      </c>
      <c r="F9" s="359">
        <v>0</v>
      </c>
      <c r="G9" s="359">
        <v>0</v>
      </c>
      <c r="H9" s="359">
        <v>0</v>
      </c>
    </row>
    <row r="10" spans="1:8" ht="15.75">
      <c r="A10" s="360" t="s">
        <v>1101</v>
      </c>
      <c r="B10" s="360"/>
      <c r="C10" s="360"/>
      <c r="D10" s="360"/>
      <c r="E10" s="360"/>
      <c r="F10" s="360"/>
      <c r="G10" s="360"/>
      <c r="H10" s="360"/>
    </row>
    <row r="11" spans="1:8" ht="15.75">
      <c r="A11" s="360" t="s">
        <v>1102</v>
      </c>
      <c r="B11" s="360"/>
      <c r="C11" s="360"/>
      <c r="D11" s="360"/>
      <c r="E11" s="360"/>
      <c r="F11" s="360"/>
      <c r="G11" s="360"/>
      <c r="H11" s="360"/>
    </row>
    <row r="12" spans="1:8" ht="15.75">
      <c r="A12" s="360"/>
      <c r="B12" s="360"/>
      <c r="C12" s="360"/>
      <c r="D12" s="360"/>
      <c r="E12" s="360"/>
      <c r="F12" s="360"/>
      <c r="G12" s="361"/>
      <c r="H12" s="362" t="s">
        <v>1105</v>
      </c>
    </row>
    <row r="13" spans="1:8" ht="15.75">
      <c r="A13" s="363" t="s">
        <v>1048</v>
      </c>
      <c r="B13" s="360"/>
      <c r="C13" s="360"/>
      <c r="D13" s="360"/>
      <c r="E13" s="360"/>
      <c r="F13" s="360"/>
      <c r="G13" s="360"/>
      <c r="H13" s="360"/>
    </row>
    <row r="14" spans="1:8" ht="15.75">
      <c r="A14" s="363" t="s">
        <v>1103</v>
      </c>
      <c r="B14" s="360"/>
      <c r="C14" s="360"/>
      <c r="D14" s="360"/>
      <c r="E14" s="360"/>
      <c r="F14" s="360"/>
      <c r="G14" s="360"/>
      <c r="H14" s="360"/>
    </row>
    <row r="15" spans="1:8" ht="15.75">
      <c r="A15" s="896" t="s">
        <v>1104</v>
      </c>
      <c r="B15" s="896"/>
      <c r="C15" s="896"/>
      <c r="D15" s="896"/>
      <c r="E15" s="896"/>
      <c r="F15" s="896"/>
      <c r="G15" s="361"/>
      <c r="H15" s="361"/>
    </row>
  </sheetData>
  <sheetProtection/>
  <mergeCells count="8">
    <mergeCell ref="A15:F15"/>
    <mergeCell ref="B2:C2"/>
    <mergeCell ref="A3:H3"/>
    <mergeCell ref="C4:F4"/>
    <mergeCell ref="A5:A6"/>
    <mergeCell ref="B5:B6"/>
    <mergeCell ref="C5:E5"/>
    <mergeCell ref="F5:H5"/>
  </mergeCells>
  <hyperlinks>
    <hyperlink ref="I3" location="預告統計資料發布時間表!A1" display="回發布時間表"/>
  </hyperlinks>
  <printOptions/>
  <pageMargins left="0.7" right="0.7" top="0.75" bottom="0.75" header="0.3" footer="0.3"/>
  <pageSetup horizontalDpi="600" verticalDpi="600" orientation="portrait" paperSize="9" scale="47" r:id="rId1"/>
</worksheet>
</file>

<file path=xl/worksheets/sheet47.xml><?xml version="1.0" encoding="utf-8"?>
<worksheet xmlns="http://schemas.openxmlformats.org/spreadsheetml/2006/main" xmlns:r="http://schemas.openxmlformats.org/officeDocument/2006/relationships">
  <dimension ref="A1:J15"/>
  <sheetViews>
    <sheetView view="pageBreakPreview" zoomScale="60" zoomScalePageLayoutView="0" workbookViewId="0" topLeftCell="A1">
      <selection activeCell="J3" sqref="J3"/>
    </sheetView>
  </sheetViews>
  <sheetFormatPr defaultColWidth="9.00390625" defaultRowHeight="15.75"/>
  <cols>
    <col min="1" max="1" width="19.375" style="0" customWidth="1"/>
    <col min="2" max="3" width="19.00390625" style="0" customWidth="1"/>
    <col min="4" max="4" width="16.875" style="0" customWidth="1"/>
    <col min="5" max="5" width="22.50390625" style="0" customWidth="1"/>
    <col min="6" max="6" width="21.75390625" style="0" customWidth="1"/>
    <col min="7" max="7" width="22.50390625" style="0" customWidth="1"/>
    <col min="8" max="8" width="31.125" style="0" customWidth="1"/>
  </cols>
  <sheetData>
    <row r="1" spans="1:8" ht="16.5" thickBot="1">
      <c r="A1" s="288" t="s">
        <v>793</v>
      </c>
      <c r="B1" s="344"/>
      <c r="C1" s="344"/>
      <c r="D1" s="344"/>
      <c r="E1" s="344"/>
      <c r="F1" s="344"/>
      <c r="G1" s="345" t="s">
        <v>1035</v>
      </c>
      <c r="H1" s="364" t="s">
        <v>1106</v>
      </c>
    </row>
    <row r="2" spans="1:8" ht="16.5" thickBot="1">
      <c r="A2" s="288" t="s">
        <v>1108</v>
      </c>
      <c r="B2" s="919" t="s">
        <v>1112</v>
      </c>
      <c r="C2" s="919"/>
      <c r="D2" s="347"/>
      <c r="E2" s="348"/>
      <c r="F2" s="295"/>
      <c r="G2" s="345" t="s">
        <v>1093</v>
      </c>
      <c r="H2" s="349" t="s">
        <v>1113</v>
      </c>
    </row>
    <row r="3" spans="1:10" ht="27.75">
      <c r="A3" s="912" t="s">
        <v>1114</v>
      </c>
      <c r="B3" s="912"/>
      <c r="C3" s="912"/>
      <c r="D3" s="912"/>
      <c r="E3" s="912"/>
      <c r="F3" s="912"/>
      <c r="G3" s="912"/>
      <c r="H3" s="912"/>
      <c r="J3" s="190" t="s">
        <v>15</v>
      </c>
    </row>
    <row r="4" spans="1:8" ht="20.25" thickBot="1">
      <c r="A4" s="361"/>
      <c r="B4" s="351"/>
      <c r="C4" s="920" t="s">
        <v>1115</v>
      </c>
      <c r="D4" s="920"/>
      <c r="E4" s="920"/>
      <c r="F4" s="920"/>
      <c r="G4" s="365"/>
      <c r="H4" s="366" t="s">
        <v>1097</v>
      </c>
    </row>
    <row r="5" spans="1:8" ht="20.25" thickBot="1">
      <c r="A5" s="914" t="s">
        <v>1098</v>
      </c>
      <c r="B5" s="915" t="s">
        <v>824</v>
      </c>
      <c r="C5" s="922" t="s">
        <v>1109</v>
      </c>
      <c r="D5" s="922"/>
      <c r="E5" s="923"/>
      <c r="F5" s="924" t="s">
        <v>1110</v>
      </c>
      <c r="G5" s="924"/>
      <c r="H5" s="925"/>
    </row>
    <row r="6" spans="1:8" ht="19.5">
      <c r="A6" s="914"/>
      <c r="B6" s="921"/>
      <c r="C6" s="367" t="s">
        <v>1042</v>
      </c>
      <c r="D6" s="367" t="s">
        <v>1040</v>
      </c>
      <c r="E6" s="368" t="s">
        <v>1041</v>
      </c>
      <c r="F6" s="369" t="s">
        <v>1042</v>
      </c>
      <c r="G6" s="369" t="s">
        <v>1040</v>
      </c>
      <c r="H6" s="370" t="s">
        <v>1041</v>
      </c>
    </row>
    <row r="7" spans="1:8" ht="19.5">
      <c r="A7" s="355" t="s">
        <v>1045</v>
      </c>
      <c r="B7" s="371">
        <v>0</v>
      </c>
      <c r="C7" s="371">
        <v>0</v>
      </c>
      <c r="D7" s="371">
        <v>0</v>
      </c>
      <c r="E7" s="371">
        <v>0</v>
      </c>
      <c r="F7" s="371">
        <v>0</v>
      </c>
      <c r="G7" s="371">
        <v>0</v>
      </c>
      <c r="H7" s="371">
        <v>0</v>
      </c>
    </row>
    <row r="8" spans="1:8" ht="19.5">
      <c r="A8" s="301" t="s">
        <v>1007</v>
      </c>
      <c r="B8" s="372">
        <v>5</v>
      </c>
      <c r="C8" s="372">
        <v>5</v>
      </c>
      <c r="D8" s="373">
        <v>0</v>
      </c>
      <c r="E8" s="372">
        <v>5</v>
      </c>
      <c r="F8" s="372"/>
      <c r="G8" s="372"/>
      <c r="H8" s="372"/>
    </row>
    <row r="9" spans="1:8" ht="20.25" thickBot="1">
      <c r="A9" s="374" t="s">
        <v>1008</v>
      </c>
      <c r="B9" s="375">
        <v>0</v>
      </c>
      <c r="C9" s="376">
        <v>0</v>
      </c>
      <c r="D9" s="376">
        <v>0</v>
      </c>
      <c r="E9" s="376">
        <v>0</v>
      </c>
      <c r="F9" s="376">
        <v>0</v>
      </c>
      <c r="G9" s="376">
        <v>0</v>
      </c>
      <c r="H9" s="376">
        <v>0</v>
      </c>
    </row>
    <row r="10" spans="1:8" ht="15.75">
      <c r="A10" s="360" t="s">
        <v>1111</v>
      </c>
      <c r="B10" s="360"/>
      <c r="C10" s="360"/>
      <c r="D10" s="360"/>
      <c r="E10" s="360"/>
      <c r="F10" s="360"/>
      <c r="G10" s="360"/>
      <c r="H10" s="360"/>
    </row>
    <row r="11" spans="1:8" ht="15.75">
      <c r="A11" s="360" t="s">
        <v>1102</v>
      </c>
      <c r="B11" s="360"/>
      <c r="C11" s="360"/>
      <c r="D11" s="360"/>
      <c r="E11" s="360"/>
      <c r="F11" s="360"/>
      <c r="G11" s="360"/>
      <c r="H11" s="360"/>
    </row>
    <row r="12" spans="1:8" ht="15.75">
      <c r="A12" s="360"/>
      <c r="B12" s="360"/>
      <c r="C12" s="360"/>
      <c r="D12" s="360"/>
      <c r="E12" s="360"/>
      <c r="F12" s="918" t="s">
        <v>1116</v>
      </c>
      <c r="G12" s="918"/>
      <c r="H12" s="918"/>
    </row>
    <row r="13" spans="1:8" ht="15.75">
      <c r="A13" s="307" t="s">
        <v>1048</v>
      </c>
      <c r="B13" s="360"/>
      <c r="C13" s="360"/>
      <c r="D13" s="360"/>
      <c r="E13" s="360"/>
      <c r="F13" s="360"/>
      <c r="G13" s="360"/>
      <c r="H13" s="360"/>
    </row>
    <row r="14" spans="1:8" ht="15.75">
      <c r="A14" s="307" t="s">
        <v>1103</v>
      </c>
      <c r="B14" s="360"/>
      <c r="C14" s="360"/>
      <c r="D14" s="360"/>
      <c r="E14" s="360"/>
      <c r="F14" s="360"/>
      <c r="G14" s="360"/>
      <c r="H14" s="360"/>
    </row>
    <row r="15" spans="1:8" ht="15.75">
      <c r="A15" s="896" t="s">
        <v>1104</v>
      </c>
      <c r="B15" s="896"/>
      <c r="C15" s="896"/>
      <c r="D15" s="896"/>
      <c r="E15" s="896"/>
      <c r="F15" s="896"/>
      <c r="G15" s="360"/>
      <c r="H15" s="360"/>
    </row>
  </sheetData>
  <sheetProtection/>
  <mergeCells count="9">
    <mergeCell ref="F12:H12"/>
    <mergeCell ref="A15:F15"/>
    <mergeCell ref="B2:C2"/>
    <mergeCell ref="A3:H3"/>
    <mergeCell ref="C4:F4"/>
    <mergeCell ref="A5:A6"/>
    <mergeCell ref="B5:B6"/>
    <mergeCell ref="C5:E5"/>
    <mergeCell ref="F5:H5"/>
  </mergeCells>
  <hyperlinks>
    <hyperlink ref="J3" location="預告統計資料發布時間表!A1" display="回發布時間表"/>
  </hyperlinks>
  <printOptions/>
  <pageMargins left="0.7" right="0.7" top="0.75" bottom="0.75" header="0.3" footer="0.3"/>
  <pageSetup horizontalDpi="600" verticalDpi="600" orientation="portrait" paperSize="9" scale="46" r:id="rId1"/>
</worksheet>
</file>

<file path=xl/worksheets/sheet48.xml><?xml version="1.0" encoding="utf-8"?>
<worksheet xmlns="http://schemas.openxmlformats.org/spreadsheetml/2006/main" xmlns:r="http://schemas.openxmlformats.org/officeDocument/2006/relationships">
  <dimension ref="A1:I16"/>
  <sheetViews>
    <sheetView view="pageBreakPreview" zoomScale="60" zoomScalePageLayoutView="0" workbookViewId="0" topLeftCell="A3">
      <selection activeCell="I5" sqref="I5"/>
    </sheetView>
  </sheetViews>
  <sheetFormatPr defaultColWidth="7.25390625" defaultRowHeight="26.25" customHeight="1"/>
  <cols>
    <col min="1" max="1" width="15.75390625" style="379" customWidth="1"/>
    <col min="2" max="2" width="19.625" style="379" customWidth="1"/>
    <col min="3" max="8" width="19.625" style="381" customWidth="1"/>
    <col min="9" max="16384" width="7.25390625" style="381" customWidth="1"/>
  </cols>
  <sheetData>
    <row r="1" spans="1:7" s="255" customFormat="1" ht="8.25" customHeight="1" hidden="1">
      <c r="A1" s="254" t="s">
        <v>980</v>
      </c>
      <c r="B1" s="254" t="s">
        <v>981</v>
      </c>
      <c r="C1" s="255" t="s">
        <v>982</v>
      </c>
      <c r="D1" s="255" t="s">
        <v>983</v>
      </c>
      <c r="E1" s="377" t="s">
        <v>1117</v>
      </c>
      <c r="F1" s="257" t="s">
        <v>1118</v>
      </c>
      <c r="G1" s="258" t="s">
        <v>1012</v>
      </c>
    </row>
    <row r="2" spans="1:5" s="255" customFormat="1" ht="16.5" customHeight="1" hidden="1">
      <c r="A2" s="259" t="s">
        <v>1014</v>
      </c>
      <c r="B2" s="254" t="s">
        <v>989</v>
      </c>
      <c r="C2" s="378">
        <v>0.4411805555555555</v>
      </c>
      <c r="D2" s="255" t="s">
        <v>991</v>
      </c>
      <c r="E2" s="255" t="str">
        <f>IF(LEN(A2)&gt;0,"印製","")</f>
        <v>印製</v>
      </c>
    </row>
    <row r="3" spans="1:8" s="379" customFormat="1" ht="26.25" customHeight="1">
      <c r="A3" s="860"/>
      <c r="B3" s="860"/>
      <c r="C3" s="262"/>
      <c r="D3" s="262"/>
      <c r="H3" s="380" t="s">
        <v>992</v>
      </c>
    </row>
    <row r="4" spans="1:4" s="379" customFormat="1" ht="26.25" customHeight="1">
      <c r="A4" s="860"/>
      <c r="B4" s="860"/>
      <c r="C4" s="863"/>
      <c r="D4" s="929"/>
    </row>
    <row r="5" spans="1:9" ht="26.25" customHeight="1">
      <c r="A5" s="865" t="str">
        <f>F1</f>
        <v>臺東縣停車位概況－區外路外電動車專用位車位</v>
      </c>
      <c r="B5" s="865"/>
      <c r="C5" s="865"/>
      <c r="D5" s="865"/>
      <c r="E5" s="865"/>
      <c r="F5" s="865"/>
      <c r="G5" s="865"/>
      <c r="H5" s="865"/>
      <c r="I5" s="190" t="s">
        <v>15</v>
      </c>
    </row>
    <row r="6" spans="1:8" ht="26.25" customHeight="1">
      <c r="A6" s="930" t="s">
        <v>1119</v>
      </c>
      <c r="B6" s="930"/>
      <c r="C6" s="930"/>
      <c r="D6" s="930"/>
      <c r="E6" s="930"/>
      <c r="F6" s="930"/>
      <c r="G6" s="930"/>
      <c r="H6" s="930"/>
    </row>
    <row r="7" spans="1:8" s="382" customFormat="1" ht="26.25" customHeight="1">
      <c r="A7" s="931" t="s">
        <v>1120</v>
      </c>
      <c r="B7" s="881" t="s">
        <v>1121</v>
      </c>
      <c r="C7" s="926" t="s">
        <v>1122</v>
      </c>
      <c r="D7" s="926"/>
      <c r="E7" s="880"/>
      <c r="F7" s="880" t="s">
        <v>1123</v>
      </c>
      <c r="G7" s="859"/>
      <c r="H7" s="927"/>
    </row>
    <row r="8" spans="1:8" s="382" customFormat="1" ht="26.25" customHeight="1">
      <c r="A8" s="932"/>
      <c r="B8" s="931"/>
      <c r="C8" s="383" t="s">
        <v>1124</v>
      </c>
      <c r="D8" s="383" t="s">
        <v>1125</v>
      </c>
      <c r="E8" s="383" t="s">
        <v>1000</v>
      </c>
      <c r="F8" s="383" t="s">
        <v>1001</v>
      </c>
      <c r="G8" s="384" t="s">
        <v>1126</v>
      </c>
      <c r="H8" s="384" t="s">
        <v>1000</v>
      </c>
    </row>
    <row r="9" spans="1:8" s="387" customFormat="1" ht="57" customHeight="1">
      <c r="A9" s="385" t="s">
        <v>1005</v>
      </c>
      <c r="B9" s="386">
        <v>0</v>
      </c>
      <c r="C9" s="386">
        <v>0</v>
      </c>
      <c r="D9" s="386">
        <v>0</v>
      </c>
      <c r="E9" s="386">
        <v>0</v>
      </c>
      <c r="F9" s="386">
        <v>0</v>
      </c>
      <c r="G9" s="386">
        <v>0</v>
      </c>
      <c r="H9" s="386">
        <v>0</v>
      </c>
    </row>
    <row r="10" spans="1:8" s="387" customFormat="1" ht="53.25" customHeight="1">
      <c r="A10" s="388" t="s">
        <v>1006</v>
      </c>
      <c r="B10" s="389">
        <v>0</v>
      </c>
      <c r="C10" s="389">
        <v>0</v>
      </c>
      <c r="D10" s="389">
        <v>0</v>
      </c>
      <c r="E10" s="389">
        <v>0</v>
      </c>
      <c r="F10" s="389">
        <v>0</v>
      </c>
      <c r="G10" s="389">
        <v>0</v>
      </c>
      <c r="H10" s="389">
        <v>0</v>
      </c>
    </row>
    <row r="11" spans="1:8" s="387" customFormat="1" ht="51.75" customHeight="1">
      <c r="A11" s="388" t="s">
        <v>1007</v>
      </c>
      <c r="B11" s="389">
        <v>0</v>
      </c>
      <c r="C11" s="389">
        <v>0</v>
      </c>
      <c r="D11" s="389">
        <v>0</v>
      </c>
      <c r="E11" s="389">
        <v>0</v>
      </c>
      <c r="F11" s="389">
        <v>0</v>
      </c>
      <c r="G11" s="389">
        <v>0</v>
      </c>
      <c r="H11" s="389">
        <v>0</v>
      </c>
    </row>
    <row r="12" spans="1:8" s="387" customFormat="1" ht="51" customHeight="1">
      <c r="A12" s="390" t="s">
        <v>1008</v>
      </c>
      <c r="B12" s="391">
        <v>0</v>
      </c>
      <c r="C12" s="391">
        <v>0</v>
      </c>
      <c r="D12" s="391">
        <v>0</v>
      </c>
      <c r="E12" s="391">
        <v>0</v>
      </c>
      <c r="F12" s="391">
        <v>0</v>
      </c>
      <c r="G12" s="391">
        <v>0</v>
      </c>
      <c r="H12" s="391">
        <v>0</v>
      </c>
    </row>
    <row r="13" spans="1:8" s="392" customFormat="1" ht="36" customHeight="1">
      <c r="A13" s="928" t="str">
        <f>IF(LEN(A2)&gt;0,"填表　　　　　　　　　　　　　審核　　　　　　　　　　　　　業務主管人員　　　　　　　　　　　　　機關首長
　　　　　　　　　　　　　　　　　　　　　　　　　　　　　　主辦統(會)計人員","")</f>
        <v>填表　　　　　　　　　　　　　審核　　　　　　　　　　　　　業務主管人員　　　　　　　　　　　　　機關首長
　　　　　　　　　　　　　　　　　　　　　　　　　　　　　　主辦統(會)計人員</v>
      </c>
      <c r="B13" s="928"/>
      <c r="C13" s="928"/>
      <c r="D13" s="928"/>
      <c r="E13" s="928"/>
      <c r="F13" s="928"/>
      <c r="G13" s="928"/>
      <c r="H13" s="928"/>
    </row>
    <row r="14" spans="1:8" ht="44.25" customHeight="1">
      <c r="A14" s="868" t="str">
        <f>SUBSTITUTE(IF(LEN(A2)&gt;0,"填表說明："&amp;A2,""),CHAR(10),CHAR(10)&amp;"　　　　　")</f>
        <v>填表說明：1.本表編製一式三份，一份送縣政府主計處(室)，一份送交通部統計處，一份自存。
　　　　　2.本表資料不含各省(縣)級風景遊樂區停車位。</v>
      </c>
      <c r="B14" s="868"/>
      <c r="C14" s="868"/>
      <c r="D14" s="868"/>
      <c r="E14" s="868"/>
      <c r="F14" s="868"/>
      <c r="G14" s="868"/>
      <c r="H14" s="868"/>
    </row>
    <row r="15" spans="1:8" s="393" customFormat="1" ht="26.25" customHeight="1">
      <c r="A15" s="868" t="str">
        <f>IF(LEN(A2)&gt;0,"資料來源："&amp;D2,"")</f>
        <v>資料來源：各鄉鎮公所。</v>
      </c>
      <c r="B15" s="868"/>
      <c r="C15" s="868"/>
      <c r="D15" s="868"/>
      <c r="E15" s="868"/>
      <c r="F15" s="868"/>
      <c r="G15" s="868"/>
      <c r="H15" s="868"/>
    </row>
    <row r="16" spans="2:3" ht="26.25" customHeight="1">
      <c r="B16" s="394"/>
      <c r="C16" s="377"/>
    </row>
  </sheetData>
  <sheetProtection/>
  <mergeCells count="12">
    <mergeCell ref="A7:A8"/>
    <mergeCell ref="B7:B8"/>
    <mergeCell ref="C7:E7"/>
    <mergeCell ref="F7:H7"/>
    <mergeCell ref="A13:H13"/>
    <mergeCell ref="A14:H14"/>
    <mergeCell ref="A15:H15"/>
    <mergeCell ref="A3:B3"/>
    <mergeCell ref="A4:B4"/>
    <mergeCell ref="C4:D4"/>
    <mergeCell ref="A5:H5"/>
    <mergeCell ref="A6:H6"/>
  </mergeCells>
  <hyperlinks>
    <hyperlink ref="I5" location="預告統計資料發布時間表!A1" display="回發布時間表"/>
  </hyperlinks>
  <printOptions/>
  <pageMargins left="0.7480314960629921" right="0.7480314960629921" top="0.5905511811023623" bottom="0.5905511811023623" header="0.31496062992125984" footer="0.31496062992125984"/>
  <pageSetup horizontalDpi="1200" verticalDpi="1200" orientation="landscape" paperSize="9" scale="81" r:id="rId2"/>
  <drawing r:id="rId1"/>
</worksheet>
</file>

<file path=xl/worksheets/sheet49.xml><?xml version="1.0" encoding="utf-8"?>
<worksheet xmlns="http://schemas.openxmlformats.org/spreadsheetml/2006/main" xmlns:r="http://schemas.openxmlformats.org/officeDocument/2006/relationships">
  <dimension ref="A1:I16"/>
  <sheetViews>
    <sheetView view="pageBreakPreview" zoomScale="60" zoomScaleNormal="70" zoomScalePageLayoutView="0" workbookViewId="0" topLeftCell="A1">
      <selection activeCell="I3" sqref="I3"/>
    </sheetView>
  </sheetViews>
  <sheetFormatPr defaultColWidth="9.00390625" defaultRowHeight="15.75"/>
  <cols>
    <col min="1" max="1" width="28.00390625" style="0" customWidth="1"/>
    <col min="2" max="2" width="38.50390625" style="0" customWidth="1"/>
    <col min="3" max="3" width="35.00390625" style="0" customWidth="1"/>
    <col min="4" max="4" width="32.75390625" style="0" customWidth="1"/>
    <col min="5" max="5" width="32.125" style="0" customWidth="1"/>
    <col min="6" max="6" width="28.00390625" style="0" customWidth="1"/>
    <col min="7" max="7" width="28.125" style="0" customWidth="1"/>
    <col min="8" max="8" width="44.125" style="0" customWidth="1"/>
  </cols>
  <sheetData>
    <row r="1" spans="1:8" ht="21.75">
      <c r="A1" s="417" t="s">
        <v>1155</v>
      </c>
      <c r="B1" s="422"/>
      <c r="C1" s="420"/>
      <c r="D1" s="421"/>
      <c r="E1" s="420"/>
      <c r="F1" s="417" t="s">
        <v>1154</v>
      </c>
      <c r="G1" s="936" t="s">
        <v>1153</v>
      </c>
      <c r="H1" s="937"/>
    </row>
    <row r="2" spans="1:8" ht="19.5">
      <c r="A2" s="417" t="s">
        <v>1152</v>
      </c>
      <c r="B2" s="418" t="s">
        <v>1151</v>
      </c>
      <c r="C2" s="420"/>
      <c r="D2" s="419"/>
      <c r="E2" s="418"/>
      <c r="F2" s="417" t="s">
        <v>1150</v>
      </c>
      <c r="G2" s="939" t="s">
        <v>1149</v>
      </c>
      <c r="H2" s="940"/>
    </row>
    <row r="3" spans="1:9" ht="30">
      <c r="A3" s="938" t="s">
        <v>1148</v>
      </c>
      <c r="B3" s="938"/>
      <c r="C3" s="938"/>
      <c r="D3" s="938"/>
      <c r="E3" s="938"/>
      <c r="F3" s="938"/>
      <c r="G3" s="938"/>
      <c r="H3" s="938"/>
      <c r="I3" s="190" t="s">
        <v>15</v>
      </c>
    </row>
    <row r="4" spans="1:8" ht="30.75" thickBot="1">
      <c r="A4" s="933" t="s">
        <v>1147</v>
      </c>
      <c r="B4" s="933"/>
      <c r="C4" s="933"/>
      <c r="D4" s="933"/>
      <c r="E4" s="933"/>
      <c r="F4" s="933"/>
      <c r="G4" s="933"/>
      <c r="H4" s="933"/>
    </row>
    <row r="5" spans="1:8" ht="30">
      <c r="A5" s="946" t="s">
        <v>1146</v>
      </c>
      <c r="B5" s="948" t="s">
        <v>1145</v>
      </c>
      <c r="C5" s="934" t="s">
        <v>1144</v>
      </c>
      <c r="D5" s="935"/>
      <c r="E5" s="935"/>
      <c r="F5" s="941" t="s">
        <v>1143</v>
      </c>
      <c r="G5" s="942"/>
      <c r="H5" s="942"/>
    </row>
    <row r="6" spans="1:8" ht="30">
      <c r="A6" s="947"/>
      <c r="B6" s="949"/>
      <c r="C6" s="416" t="s">
        <v>1141</v>
      </c>
      <c r="D6" s="415" t="s">
        <v>1142</v>
      </c>
      <c r="E6" s="415" t="s">
        <v>1139</v>
      </c>
      <c r="F6" s="416" t="s">
        <v>1141</v>
      </c>
      <c r="G6" s="415" t="s">
        <v>1140</v>
      </c>
      <c r="H6" s="414" t="s">
        <v>1139</v>
      </c>
    </row>
    <row r="7" spans="1:8" ht="30">
      <c r="A7" s="411" t="s">
        <v>1138</v>
      </c>
      <c r="B7" s="413">
        <v>0</v>
      </c>
      <c r="C7" s="412">
        <v>0</v>
      </c>
      <c r="D7" s="412">
        <v>0</v>
      </c>
      <c r="E7" s="412">
        <v>0</v>
      </c>
      <c r="F7" s="412">
        <v>0</v>
      </c>
      <c r="G7" s="412">
        <v>0</v>
      </c>
      <c r="H7" s="412">
        <v>0</v>
      </c>
    </row>
    <row r="8" spans="1:8" ht="30">
      <c r="A8" s="411" t="s">
        <v>1137</v>
      </c>
      <c r="B8" s="410">
        <v>0</v>
      </c>
      <c r="C8" s="409">
        <v>0</v>
      </c>
      <c r="D8" s="409">
        <v>0</v>
      </c>
      <c r="E8" s="409">
        <v>0</v>
      </c>
      <c r="F8" s="409">
        <v>0</v>
      </c>
      <c r="G8" s="409">
        <v>0</v>
      </c>
      <c r="H8" s="409">
        <v>0</v>
      </c>
    </row>
    <row r="9" spans="1:8" ht="30">
      <c r="A9" s="411" t="s">
        <v>1136</v>
      </c>
      <c r="B9" s="410">
        <v>0</v>
      </c>
      <c r="C9" s="409">
        <v>0</v>
      </c>
      <c r="D9" s="409">
        <v>0</v>
      </c>
      <c r="E9" s="409">
        <v>0</v>
      </c>
      <c r="F9" s="409">
        <v>0</v>
      </c>
      <c r="G9" s="409">
        <v>0</v>
      </c>
      <c r="H9" s="409">
        <v>0</v>
      </c>
    </row>
    <row r="10" spans="1:8" ht="30.75" thickBot="1">
      <c r="A10" s="408" t="s">
        <v>1135</v>
      </c>
      <c r="B10" s="407">
        <v>0</v>
      </c>
      <c r="C10" s="406">
        <v>0</v>
      </c>
      <c r="D10" s="406">
        <v>0</v>
      </c>
      <c r="E10" s="406">
        <v>0</v>
      </c>
      <c r="F10" s="406">
        <v>0</v>
      </c>
      <c r="G10" s="406">
        <v>0</v>
      </c>
      <c r="H10" s="406">
        <v>0</v>
      </c>
    </row>
    <row r="11" spans="1:8" ht="30">
      <c r="A11" s="405" t="s">
        <v>1134</v>
      </c>
      <c r="B11" s="404"/>
      <c r="C11" s="404" t="s">
        <v>1133</v>
      </c>
      <c r="D11" s="404"/>
      <c r="E11" s="404" t="s">
        <v>1132</v>
      </c>
      <c r="F11" s="403"/>
      <c r="G11" s="402" t="s">
        <v>1156</v>
      </c>
      <c r="H11" s="401"/>
    </row>
    <row r="12" spans="1:8" ht="30">
      <c r="A12" s="398"/>
      <c r="B12" s="398"/>
      <c r="C12" s="398"/>
      <c r="D12" s="400"/>
      <c r="E12" s="399" t="s">
        <v>1131</v>
      </c>
      <c r="F12" s="398"/>
      <c r="G12" s="944"/>
      <c r="H12" s="944"/>
    </row>
    <row r="13" spans="1:8" ht="19.5">
      <c r="A13" s="397"/>
      <c r="B13" s="395"/>
      <c r="C13" s="395"/>
      <c r="D13" s="396"/>
      <c r="E13" s="395"/>
      <c r="F13" s="950" t="s">
        <v>1130</v>
      </c>
      <c r="G13" s="950"/>
      <c r="H13" s="950"/>
    </row>
    <row r="14" spans="1:8" ht="15.75">
      <c r="A14" s="945" t="s">
        <v>1129</v>
      </c>
      <c r="B14" s="945"/>
      <c r="C14" s="945"/>
      <c r="D14" s="945"/>
      <c r="E14" s="945"/>
      <c r="F14" s="945"/>
      <c r="G14" s="945"/>
      <c r="H14" s="945"/>
    </row>
    <row r="15" spans="1:8" ht="15.75">
      <c r="A15" s="943" t="s">
        <v>1128</v>
      </c>
      <c r="B15" s="943"/>
      <c r="C15" s="943"/>
      <c r="D15" s="943"/>
      <c r="E15" s="943"/>
      <c r="F15" s="943"/>
      <c r="G15" s="943"/>
      <c r="H15" s="943"/>
    </row>
    <row r="16" spans="1:8" ht="15.75">
      <c r="A16" s="943" t="s">
        <v>1127</v>
      </c>
      <c r="B16" s="943"/>
      <c r="C16" s="943"/>
      <c r="D16" s="943"/>
      <c r="E16" s="943"/>
      <c r="F16" s="943"/>
      <c r="G16" s="943"/>
      <c r="H16" s="943"/>
    </row>
  </sheetData>
  <sheetProtection/>
  <mergeCells count="13">
    <mergeCell ref="A16:H16"/>
    <mergeCell ref="G12:H12"/>
    <mergeCell ref="A14:H14"/>
    <mergeCell ref="A5:A6"/>
    <mergeCell ref="B5:B6"/>
    <mergeCell ref="F13:H13"/>
    <mergeCell ref="A15:H15"/>
    <mergeCell ref="A4:H4"/>
    <mergeCell ref="C5:E5"/>
    <mergeCell ref="G1:H1"/>
    <mergeCell ref="A3:H3"/>
    <mergeCell ref="G2:H2"/>
    <mergeCell ref="F5:H5"/>
  </mergeCells>
  <hyperlinks>
    <hyperlink ref="I3" location="預告統計資料發布時間表!A1" display="回發布時間表"/>
  </hyperlinks>
  <printOptions/>
  <pageMargins left="0.7" right="0.7" top="0.75" bottom="0.75" header="0.3" footer="0.3"/>
  <pageSetup horizontalDpi="600" verticalDpi="600" orientation="portrait" paperSize="9" scale="32" r:id="rId2"/>
  <drawing r:id="rId1"/>
</worksheet>
</file>

<file path=xl/worksheets/sheet5.xml><?xml version="1.0" encoding="utf-8"?>
<worksheet xmlns="http://schemas.openxmlformats.org/spreadsheetml/2006/main" xmlns:r="http://schemas.openxmlformats.org/officeDocument/2006/relationships">
  <sheetPr>
    <tabColor theme="0" tint="-0.04997999966144562"/>
  </sheetPr>
  <dimension ref="A1:B38"/>
  <sheetViews>
    <sheetView zoomScalePageLayoutView="0" workbookViewId="0" topLeftCell="A1">
      <selection activeCell="A7" sqref="A7"/>
    </sheetView>
  </sheetViews>
  <sheetFormatPr defaultColWidth="9.00390625" defaultRowHeight="15.75"/>
  <cols>
    <col min="1" max="1" width="93.625" style="0" customWidth="1"/>
  </cols>
  <sheetData>
    <row r="1" spans="1:2" ht="19.5">
      <c r="A1" s="12" t="s">
        <v>719</v>
      </c>
      <c r="B1" s="1" t="s">
        <v>15</v>
      </c>
    </row>
    <row r="2" ht="19.5">
      <c r="A2" s="13" t="s">
        <v>519</v>
      </c>
    </row>
    <row r="3" ht="19.5">
      <c r="A3" s="13" t="s">
        <v>224</v>
      </c>
    </row>
    <row r="4" ht="19.5">
      <c r="A4" s="14" t="s">
        <v>3</v>
      </c>
    </row>
    <row r="5" ht="19.5">
      <c r="A5" s="9" t="s">
        <v>715</v>
      </c>
    </row>
    <row r="6" ht="19.5">
      <c r="A6" s="9" t="s">
        <v>760</v>
      </c>
    </row>
    <row r="7" ht="19.5">
      <c r="A7" s="68" t="s">
        <v>761</v>
      </c>
    </row>
    <row r="8" ht="19.5">
      <c r="A8" s="68" t="s">
        <v>756</v>
      </c>
    </row>
    <row r="9" ht="19.5">
      <c r="A9" s="68" t="s">
        <v>759</v>
      </c>
    </row>
    <row r="10" ht="19.5">
      <c r="A10" s="14" t="s">
        <v>4</v>
      </c>
    </row>
    <row r="11" ht="19.5">
      <c r="A11" s="9" t="s">
        <v>24</v>
      </c>
    </row>
    <row r="12" ht="78.75">
      <c r="A12" s="10" t="s">
        <v>753</v>
      </c>
    </row>
    <row r="13" ht="19.5">
      <c r="A13" s="14" t="s">
        <v>6</v>
      </c>
    </row>
    <row r="14" ht="78.75">
      <c r="A14" s="18" t="s">
        <v>534</v>
      </c>
    </row>
    <row r="15" ht="19.5">
      <c r="A15" s="10" t="s">
        <v>535</v>
      </c>
    </row>
    <row r="16" ht="19.5">
      <c r="A16" s="9" t="s">
        <v>7</v>
      </c>
    </row>
    <row r="17" ht="39">
      <c r="A17" s="145" t="s">
        <v>226</v>
      </c>
    </row>
    <row r="18" ht="39">
      <c r="A18" s="145" t="s">
        <v>227</v>
      </c>
    </row>
    <row r="19" ht="19.5">
      <c r="A19" s="145" t="s">
        <v>228</v>
      </c>
    </row>
    <row r="20" ht="19.5">
      <c r="A20" s="145" t="s">
        <v>688</v>
      </c>
    </row>
    <row r="21" ht="19.5">
      <c r="A21" s="145" t="s">
        <v>229</v>
      </c>
    </row>
    <row r="22" ht="19.5">
      <c r="A22" s="145" t="s">
        <v>230</v>
      </c>
    </row>
    <row r="23" ht="19.5">
      <c r="A23" s="145" t="s">
        <v>231</v>
      </c>
    </row>
    <row r="24" ht="19.5">
      <c r="A24" s="145" t="s">
        <v>232</v>
      </c>
    </row>
    <row r="25" ht="19.5">
      <c r="A25" s="145" t="s">
        <v>233</v>
      </c>
    </row>
    <row r="26" ht="19.5">
      <c r="A26" s="145" t="s">
        <v>234</v>
      </c>
    </row>
    <row r="27" ht="39">
      <c r="A27" s="145" t="s">
        <v>536</v>
      </c>
    </row>
    <row r="28" ht="19.5">
      <c r="A28" s="145" t="s">
        <v>135</v>
      </c>
    </row>
    <row r="29" ht="19.5">
      <c r="A29" s="145" t="s">
        <v>689</v>
      </c>
    </row>
    <row r="30" ht="19.5">
      <c r="A30" s="145" t="s">
        <v>9</v>
      </c>
    </row>
    <row r="31" ht="19.5">
      <c r="A31" s="71" t="s">
        <v>10</v>
      </c>
    </row>
    <row r="32" ht="39">
      <c r="A32" s="145" t="s">
        <v>690</v>
      </c>
    </row>
    <row r="33" ht="39">
      <c r="A33" s="145" t="s">
        <v>691</v>
      </c>
    </row>
    <row r="34" ht="19.5">
      <c r="A34" s="71" t="s">
        <v>11</v>
      </c>
    </row>
    <row r="35" ht="39">
      <c r="A35" s="145" t="s">
        <v>532</v>
      </c>
    </row>
    <row r="36" ht="19.5">
      <c r="A36" s="145" t="s">
        <v>39</v>
      </c>
    </row>
    <row r="37" ht="39">
      <c r="A37" s="15" t="s">
        <v>14</v>
      </c>
    </row>
    <row r="38" ht="20.25" thickBot="1">
      <c r="A38" s="16" t="s">
        <v>533</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AC25"/>
  <sheetViews>
    <sheetView view="pageBreakPreview" zoomScale="60" zoomScalePageLayoutView="0" workbookViewId="0" topLeftCell="A1">
      <selection activeCell="AC3" sqref="AC3"/>
    </sheetView>
  </sheetViews>
  <sheetFormatPr defaultColWidth="9.00390625" defaultRowHeight="15.75"/>
  <sheetData>
    <row r="1" spans="1:28" ht="16.5">
      <c r="A1" s="423" t="s">
        <v>793</v>
      </c>
      <c r="B1" s="424"/>
      <c r="C1" s="425"/>
      <c r="D1" s="425"/>
      <c r="E1" s="425"/>
      <c r="F1" s="425"/>
      <c r="G1" s="425"/>
      <c r="H1" s="425"/>
      <c r="I1" s="426"/>
      <c r="J1" s="426"/>
      <c r="K1" s="426"/>
      <c r="L1" s="426"/>
      <c r="M1" s="426"/>
      <c r="N1" s="426"/>
      <c r="O1" s="426"/>
      <c r="P1" s="426"/>
      <c r="Q1" s="426"/>
      <c r="R1" s="426"/>
      <c r="S1" s="426"/>
      <c r="T1" s="426"/>
      <c r="U1" s="426"/>
      <c r="V1" s="426"/>
      <c r="W1" s="426"/>
      <c r="X1" s="426"/>
      <c r="Y1" s="426"/>
      <c r="Z1" s="426"/>
      <c r="AA1" s="426"/>
      <c r="AB1" s="426"/>
    </row>
    <row r="2" spans="1:28" ht="16.5">
      <c r="A2" s="427" t="s">
        <v>1157</v>
      </c>
      <c r="B2" s="428" t="s">
        <v>1158</v>
      </c>
      <c r="C2" s="429"/>
      <c r="D2" s="430"/>
      <c r="E2" s="425"/>
      <c r="F2" s="425"/>
      <c r="G2" s="425"/>
      <c r="H2" s="425"/>
      <c r="I2" s="426"/>
      <c r="J2" s="426"/>
      <c r="K2" s="426"/>
      <c r="L2" s="431"/>
      <c r="M2" s="431"/>
      <c r="N2" s="431"/>
      <c r="O2" s="431"/>
      <c r="P2" s="431"/>
      <c r="Q2" s="431"/>
      <c r="R2" s="426"/>
      <c r="S2" s="426"/>
      <c r="T2" s="426"/>
      <c r="U2" s="426"/>
      <c r="V2" s="426"/>
      <c r="W2" s="426"/>
      <c r="X2" s="426"/>
      <c r="Y2" s="431"/>
      <c r="Z2" s="431"/>
      <c r="AA2" s="431"/>
      <c r="AB2" s="431"/>
    </row>
    <row r="3" spans="1:29" ht="27.75">
      <c r="A3" s="432" t="s">
        <v>1159</v>
      </c>
      <c r="B3" s="432"/>
      <c r="C3" s="433"/>
      <c r="D3" s="432"/>
      <c r="E3" s="432"/>
      <c r="F3" s="432"/>
      <c r="G3" s="432"/>
      <c r="H3" s="432"/>
      <c r="I3" s="432"/>
      <c r="J3" s="432"/>
      <c r="K3" s="432"/>
      <c r="L3" s="433"/>
      <c r="M3" s="433"/>
      <c r="N3" s="433"/>
      <c r="O3" s="433"/>
      <c r="P3" s="434"/>
      <c r="Q3" s="434"/>
      <c r="R3" s="432"/>
      <c r="S3" s="432"/>
      <c r="T3" s="432"/>
      <c r="U3" s="432"/>
      <c r="V3" s="432"/>
      <c r="W3" s="432"/>
      <c r="X3" s="432"/>
      <c r="Y3" s="433"/>
      <c r="Z3" s="434"/>
      <c r="AA3" s="434"/>
      <c r="AB3" s="434"/>
      <c r="AC3" s="190" t="s">
        <v>15</v>
      </c>
    </row>
    <row r="4" spans="1:28" ht="16.5" thickBot="1">
      <c r="A4" s="426"/>
      <c r="B4" s="426"/>
      <c r="C4" s="435"/>
      <c r="D4" s="435"/>
      <c r="E4" s="435"/>
      <c r="F4" s="426"/>
      <c r="G4" s="426"/>
      <c r="H4" s="436"/>
      <c r="I4" s="426"/>
      <c r="J4" s="435" t="s">
        <v>1160</v>
      </c>
      <c r="K4" s="436"/>
      <c r="L4" s="437"/>
      <c r="M4" s="437"/>
      <c r="N4" s="437"/>
      <c r="O4" s="437"/>
      <c r="P4" s="426"/>
      <c r="Q4" s="426"/>
      <c r="R4" s="436"/>
      <c r="S4" s="436"/>
      <c r="T4" s="436"/>
      <c r="U4" s="436"/>
      <c r="V4" s="436"/>
      <c r="W4" s="436"/>
      <c r="X4" s="436"/>
      <c r="Y4" s="436"/>
      <c r="Z4" s="437"/>
      <c r="AA4" s="437"/>
      <c r="AB4" s="438" t="s">
        <v>1161</v>
      </c>
    </row>
    <row r="5" spans="1:28" ht="16.5" thickBot="1">
      <c r="A5" s="951" t="s">
        <v>1162</v>
      </c>
      <c r="B5" s="951"/>
      <c r="C5" s="952" t="s">
        <v>1163</v>
      </c>
      <c r="D5" s="952"/>
      <c r="E5" s="952"/>
      <c r="F5" s="952"/>
      <c r="G5" s="952"/>
      <c r="H5" s="952"/>
      <c r="I5" s="952"/>
      <c r="J5" s="952"/>
      <c r="K5" s="952"/>
      <c r="L5" s="953" t="s">
        <v>1164</v>
      </c>
      <c r="M5" s="953"/>
      <c r="N5" s="953"/>
      <c r="O5" s="953" t="s">
        <v>1165</v>
      </c>
      <c r="P5" s="953"/>
      <c r="Q5" s="953"/>
      <c r="R5" s="954" t="s">
        <v>1166</v>
      </c>
      <c r="S5" s="954"/>
      <c r="T5" s="954"/>
      <c r="U5" s="439" t="s">
        <v>1167</v>
      </c>
      <c r="V5" s="440"/>
      <c r="W5" s="440"/>
      <c r="X5" s="440"/>
      <c r="Y5" s="440"/>
      <c r="Z5" s="440"/>
      <c r="AA5" s="955" t="s">
        <v>1168</v>
      </c>
      <c r="AB5" s="956" t="s">
        <v>1169</v>
      </c>
    </row>
    <row r="6" spans="1:28" ht="16.5" thickBot="1">
      <c r="A6" s="951"/>
      <c r="B6" s="951"/>
      <c r="C6" s="441" t="s">
        <v>1170</v>
      </c>
      <c r="D6" s="441"/>
      <c r="E6" s="441"/>
      <c r="F6" s="441" t="s">
        <v>1171</v>
      </c>
      <c r="G6" s="441"/>
      <c r="H6" s="441"/>
      <c r="I6" s="957" t="s">
        <v>1172</v>
      </c>
      <c r="J6" s="957"/>
      <c r="K6" s="957"/>
      <c r="L6" s="953"/>
      <c r="M6" s="953"/>
      <c r="N6" s="953"/>
      <c r="O6" s="953"/>
      <c r="P6" s="953"/>
      <c r="Q6" s="953"/>
      <c r="R6" s="954"/>
      <c r="S6" s="954"/>
      <c r="T6" s="954"/>
      <c r="U6" s="958" t="s">
        <v>824</v>
      </c>
      <c r="V6" s="959" t="s">
        <v>1173</v>
      </c>
      <c r="W6" s="959" t="s">
        <v>1174</v>
      </c>
      <c r="X6" s="959" t="s">
        <v>1175</v>
      </c>
      <c r="Y6" s="959" t="s">
        <v>1176</v>
      </c>
      <c r="Z6" s="959" t="s">
        <v>1177</v>
      </c>
      <c r="AA6" s="955"/>
      <c r="AB6" s="956"/>
    </row>
    <row r="7" spans="1:28" ht="16.5" thickBot="1">
      <c r="A7" s="951"/>
      <c r="B7" s="951"/>
      <c r="C7" s="442" t="s">
        <v>824</v>
      </c>
      <c r="D7" s="443" t="s">
        <v>825</v>
      </c>
      <c r="E7" s="443" t="s">
        <v>826</v>
      </c>
      <c r="F7" s="442" t="s">
        <v>824</v>
      </c>
      <c r="G7" s="443" t="s">
        <v>825</v>
      </c>
      <c r="H7" s="443" t="s">
        <v>826</v>
      </c>
      <c r="I7" s="442" t="s">
        <v>824</v>
      </c>
      <c r="J7" s="443" t="s">
        <v>825</v>
      </c>
      <c r="K7" s="443" t="s">
        <v>826</v>
      </c>
      <c r="L7" s="443" t="s">
        <v>824</v>
      </c>
      <c r="M7" s="444" t="s">
        <v>825</v>
      </c>
      <c r="N7" s="442" t="s">
        <v>826</v>
      </c>
      <c r="O7" s="443" t="s">
        <v>824</v>
      </c>
      <c r="P7" s="444" t="s">
        <v>825</v>
      </c>
      <c r="Q7" s="442" t="s">
        <v>826</v>
      </c>
      <c r="R7" s="443" t="s">
        <v>824</v>
      </c>
      <c r="S7" s="443" t="s">
        <v>825</v>
      </c>
      <c r="T7" s="445" t="s">
        <v>826</v>
      </c>
      <c r="U7" s="958"/>
      <c r="V7" s="959"/>
      <c r="W7" s="959"/>
      <c r="X7" s="959"/>
      <c r="Y7" s="959"/>
      <c r="Z7" s="959"/>
      <c r="AA7" s="955"/>
      <c r="AB7" s="956"/>
    </row>
    <row r="8" spans="1:28" ht="16.5" thickBot="1">
      <c r="A8" s="960" t="s">
        <v>1178</v>
      </c>
      <c r="B8" s="446" t="s">
        <v>824</v>
      </c>
      <c r="C8" s="447"/>
      <c r="D8" s="447"/>
      <c r="E8" s="447"/>
      <c r="F8" s="447"/>
      <c r="G8" s="447"/>
      <c r="H8" s="447"/>
      <c r="I8" s="447"/>
      <c r="J8" s="447"/>
      <c r="K8" s="448"/>
      <c r="L8" s="449"/>
      <c r="M8" s="449"/>
      <c r="N8" s="449"/>
      <c r="O8" s="449"/>
      <c r="P8" s="449"/>
      <c r="Q8" s="450"/>
      <c r="R8" s="448"/>
      <c r="S8" s="448"/>
      <c r="T8" s="450"/>
      <c r="U8" s="451"/>
      <c r="V8" s="452"/>
      <c r="W8" s="453"/>
      <c r="X8" s="453"/>
      <c r="Y8" s="452"/>
      <c r="Z8" s="452"/>
      <c r="AA8" s="453"/>
      <c r="AB8" s="454"/>
    </row>
    <row r="9" spans="1:28" ht="16.5" thickBot="1">
      <c r="A9" s="960"/>
      <c r="B9" s="455" t="s">
        <v>1179</v>
      </c>
      <c r="C9" s="447"/>
      <c r="D9" s="447"/>
      <c r="E9" s="447"/>
      <c r="F9" s="447"/>
      <c r="G9" s="447"/>
      <c r="H9" s="447"/>
      <c r="I9" s="447"/>
      <c r="J9" s="447"/>
      <c r="K9" s="448"/>
      <c r="L9" s="449"/>
      <c r="M9" s="449"/>
      <c r="N9" s="449"/>
      <c r="O9" s="449"/>
      <c r="P9" s="449"/>
      <c r="Q9" s="450"/>
      <c r="R9" s="448"/>
      <c r="S9" s="448"/>
      <c r="T9" s="450"/>
      <c r="U9" s="961"/>
      <c r="V9" s="962"/>
      <c r="W9" s="962"/>
      <c r="X9" s="962"/>
      <c r="Y9" s="962"/>
      <c r="Z9" s="962"/>
      <c r="AA9" s="962"/>
      <c r="AB9" s="963"/>
    </row>
    <row r="10" spans="1:28" ht="16.5" thickBot="1">
      <c r="A10" s="960"/>
      <c r="B10" s="446" t="s">
        <v>1180</v>
      </c>
      <c r="C10" s="456"/>
      <c r="D10" s="456"/>
      <c r="E10" s="456"/>
      <c r="F10" s="456"/>
      <c r="G10" s="456"/>
      <c r="H10" s="457"/>
      <c r="I10" s="456"/>
      <c r="J10" s="456"/>
      <c r="K10" s="458"/>
      <c r="L10" s="459"/>
      <c r="M10" s="459"/>
      <c r="N10" s="459"/>
      <c r="O10" s="459"/>
      <c r="P10" s="459"/>
      <c r="Q10" s="460"/>
      <c r="R10" s="458"/>
      <c r="S10" s="458"/>
      <c r="T10" s="460"/>
      <c r="U10" s="961"/>
      <c r="V10" s="962"/>
      <c r="W10" s="962"/>
      <c r="X10" s="962"/>
      <c r="Y10" s="962"/>
      <c r="Z10" s="962"/>
      <c r="AA10" s="962"/>
      <c r="AB10" s="963"/>
    </row>
    <row r="11" spans="1:28" ht="16.5" thickBot="1">
      <c r="A11" s="960"/>
      <c r="B11" s="446" t="s">
        <v>1181</v>
      </c>
      <c r="C11" s="456"/>
      <c r="D11" s="456"/>
      <c r="E11" s="456"/>
      <c r="F11" s="456"/>
      <c r="G11" s="456"/>
      <c r="H11" s="456"/>
      <c r="I11" s="456"/>
      <c r="J11" s="456"/>
      <c r="K11" s="458"/>
      <c r="L11" s="459"/>
      <c r="M11" s="459"/>
      <c r="N11" s="459"/>
      <c r="O11" s="459"/>
      <c r="P11" s="459"/>
      <c r="Q11" s="460"/>
      <c r="R11" s="458"/>
      <c r="S11" s="458"/>
      <c r="T11" s="460"/>
      <c r="U11" s="961"/>
      <c r="V11" s="962"/>
      <c r="W11" s="962"/>
      <c r="X11" s="962"/>
      <c r="Y11" s="962"/>
      <c r="Z11" s="962"/>
      <c r="AA11" s="962"/>
      <c r="AB11" s="963"/>
    </row>
    <row r="12" spans="1:28" ht="16.5" thickBot="1">
      <c r="A12" s="960"/>
      <c r="B12" s="446" t="s">
        <v>1182</v>
      </c>
      <c r="C12" s="456"/>
      <c r="D12" s="456"/>
      <c r="E12" s="456"/>
      <c r="F12" s="456"/>
      <c r="G12" s="456"/>
      <c r="H12" s="456"/>
      <c r="I12" s="456"/>
      <c r="J12" s="456"/>
      <c r="K12" s="458"/>
      <c r="L12" s="459"/>
      <c r="M12" s="459"/>
      <c r="N12" s="459"/>
      <c r="O12" s="459"/>
      <c r="P12" s="459"/>
      <c r="Q12" s="460"/>
      <c r="R12" s="458"/>
      <c r="S12" s="458"/>
      <c r="T12" s="460"/>
      <c r="U12" s="961"/>
      <c r="V12" s="962"/>
      <c r="W12" s="962"/>
      <c r="X12" s="962"/>
      <c r="Y12" s="962"/>
      <c r="Z12" s="962"/>
      <c r="AA12" s="962"/>
      <c r="AB12" s="963"/>
    </row>
    <row r="13" spans="1:28" ht="15.75">
      <c r="A13" s="960"/>
      <c r="B13" s="446" t="s">
        <v>1183</v>
      </c>
      <c r="C13" s="456"/>
      <c r="D13" s="456"/>
      <c r="E13" s="456"/>
      <c r="F13" s="456"/>
      <c r="G13" s="456"/>
      <c r="H13" s="456"/>
      <c r="I13" s="456"/>
      <c r="J13" s="456"/>
      <c r="K13" s="458"/>
      <c r="L13" s="459"/>
      <c r="M13" s="459"/>
      <c r="N13" s="459"/>
      <c r="O13" s="459"/>
      <c r="P13" s="459"/>
      <c r="Q13" s="460"/>
      <c r="R13" s="458"/>
      <c r="S13" s="458"/>
      <c r="T13" s="460"/>
      <c r="U13" s="961"/>
      <c r="V13" s="962"/>
      <c r="W13" s="962"/>
      <c r="X13" s="962"/>
      <c r="Y13" s="962"/>
      <c r="Z13" s="962"/>
      <c r="AA13" s="962"/>
      <c r="AB13" s="963"/>
    </row>
    <row r="14" spans="1:28" ht="15.75">
      <c r="A14" s="964" t="s">
        <v>1184</v>
      </c>
      <c r="B14" s="446" t="s">
        <v>824</v>
      </c>
      <c r="C14" s="461">
        <v>15</v>
      </c>
      <c r="D14" s="461">
        <v>5</v>
      </c>
      <c r="E14" s="461">
        <v>10</v>
      </c>
      <c r="F14" s="461">
        <v>4</v>
      </c>
      <c r="G14" s="461">
        <v>2</v>
      </c>
      <c r="H14" s="461">
        <v>2</v>
      </c>
      <c r="I14" s="461">
        <v>11</v>
      </c>
      <c r="J14" s="461">
        <v>3</v>
      </c>
      <c r="K14" s="461">
        <v>8</v>
      </c>
      <c r="L14" s="461">
        <v>0</v>
      </c>
      <c r="M14" s="461">
        <v>0</v>
      </c>
      <c r="N14" s="461">
        <v>0</v>
      </c>
      <c r="O14" s="461">
        <v>15</v>
      </c>
      <c r="P14" s="461">
        <v>5</v>
      </c>
      <c r="Q14" s="461">
        <v>10</v>
      </c>
      <c r="R14" s="461">
        <v>1</v>
      </c>
      <c r="S14" s="461">
        <v>0</v>
      </c>
      <c r="T14" s="461">
        <v>1</v>
      </c>
      <c r="U14" s="462"/>
      <c r="V14" s="463"/>
      <c r="W14" s="463"/>
      <c r="X14" s="463"/>
      <c r="Y14" s="463"/>
      <c r="Z14" s="463"/>
      <c r="AA14" s="463"/>
      <c r="AB14" s="464"/>
    </row>
    <row r="15" spans="1:28" ht="16.5" thickBot="1">
      <c r="A15" s="964"/>
      <c r="B15" s="446" t="s">
        <v>1179</v>
      </c>
      <c r="C15" s="461">
        <v>3</v>
      </c>
      <c r="D15" s="465">
        <v>1</v>
      </c>
      <c r="E15" s="465">
        <v>2</v>
      </c>
      <c r="F15" s="461">
        <v>1</v>
      </c>
      <c r="G15" s="465">
        <v>1</v>
      </c>
      <c r="H15" s="465">
        <v>0</v>
      </c>
      <c r="I15" s="461">
        <v>2</v>
      </c>
      <c r="J15" s="465">
        <v>0</v>
      </c>
      <c r="K15" s="465">
        <v>2</v>
      </c>
      <c r="L15" s="461">
        <v>0</v>
      </c>
      <c r="M15" s="465">
        <v>0</v>
      </c>
      <c r="N15" s="465">
        <v>0</v>
      </c>
      <c r="O15" s="461">
        <v>3</v>
      </c>
      <c r="P15" s="465">
        <v>1</v>
      </c>
      <c r="Q15" s="465">
        <v>2</v>
      </c>
      <c r="R15" s="461">
        <v>0</v>
      </c>
      <c r="S15" s="465">
        <v>0</v>
      </c>
      <c r="T15" s="465">
        <v>0</v>
      </c>
      <c r="U15" s="965">
        <v>3</v>
      </c>
      <c r="V15" s="966">
        <v>0</v>
      </c>
      <c r="W15" s="966">
        <v>3</v>
      </c>
      <c r="X15" s="962"/>
      <c r="Y15" s="967"/>
      <c r="Z15" s="967"/>
      <c r="AA15" s="967"/>
      <c r="AB15" s="968"/>
    </row>
    <row r="16" spans="1:28" ht="16.5" thickBot="1">
      <c r="A16" s="964"/>
      <c r="B16" s="446" t="s">
        <v>1180</v>
      </c>
      <c r="C16" s="461">
        <v>5</v>
      </c>
      <c r="D16" s="465">
        <v>2</v>
      </c>
      <c r="E16" s="465">
        <v>3</v>
      </c>
      <c r="F16" s="461">
        <v>2</v>
      </c>
      <c r="G16" s="465">
        <v>1</v>
      </c>
      <c r="H16" s="465">
        <v>1</v>
      </c>
      <c r="I16" s="461">
        <v>3</v>
      </c>
      <c r="J16" s="465">
        <v>1</v>
      </c>
      <c r="K16" s="465">
        <v>2</v>
      </c>
      <c r="L16" s="461">
        <v>0</v>
      </c>
      <c r="M16" s="465">
        <v>0</v>
      </c>
      <c r="N16" s="465">
        <v>0</v>
      </c>
      <c r="O16" s="461">
        <v>5</v>
      </c>
      <c r="P16" s="465">
        <v>2</v>
      </c>
      <c r="Q16" s="465">
        <v>3</v>
      </c>
      <c r="R16" s="461">
        <v>0</v>
      </c>
      <c r="S16" s="465">
        <v>0</v>
      </c>
      <c r="T16" s="465">
        <v>0</v>
      </c>
      <c r="U16" s="965"/>
      <c r="V16" s="966"/>
      <c r="W16" s="966"/>
      <c r="X16" s="962"/>
      <c r="Y16" s="967"/>
      <c r="Z16" s="967"/>
      <c r="AA16" s="967"/>
      <c r="AB16" s="968"/>
    </row>
    <row r="17" spans="1:28" ht="16.5" thickBot="1">
      <c r="A17" s="964"/>
      <c r="B17" s="446" t="s">
        <v>1181</v>
      </c>
      <c r="C17" s="461">
        <v>4</v>
      </c>
      <c r="D17" s="465">
        <v>2</v>
      </c>
      <c r="E17" s="465">
        <v>2</v>
      </c>
      <c r="F17" s="461">
        <v>0</v>
      </c>
      <c r="G17" s="465">
        <v>0</v>
      </c>
      <c r="H17" s="465">
        <v>0</v>
      </c>
      <c r="I17" s="461">
        <v>4</v>
      </c>
      <c r="J17" s="465">
        <v>2</v>
      </c>
      <c r="K17" s="465">
        <v>2</v>
      </c>
      <c r="L17" s="461">
        <v>0</v>
      </c>
      <c r="M17" s="465">
        <v>0</v>
      </c>
      <c r="N17" s="465">
        <v>0</v>
      </c>
      <c r="O17" s="461">
        <v>4</v>
      </c>
      <c r="P17" s="465">
        <v>2</v>
      </c>
      <c r="Q17" s="465">
        <v>2</v>
      </c>
      <c r="R17" s="461">
        <v>0</v>
      </c>
      <c r="S17" s="465">
        <v>0</v>
      </c>
      <c r="T17" s="465">
        <v>0</v>
      </c>
      <c r="U17" s="965"/>
      <c r="V17" s="966"/>
      <c r="W17" s="966"/>
      <c r="X17" s="962"/>
      <c r="Y17" s="967"/>
      <c r="Z17" s="967"/>
      <c r="AA17" s="967"/>
      <c r="AB17" s="968"/>
    </row>
    <row r="18" spans="1:28" ht="16.5" thickBot="1">
      <c r="A18" s="964"/>
      <c r="B18" s="446" t="s">
        <v>1182</v>
      </c>
      <c r="C18" s="461">
        <v>1</v>
      </c>
      <c r="D18" s="465">
        <v>0</v>
      </c>
      <c r="E18" s="465">
        <v>1</v>
      </c>
      <c r="F18" s="461">
        <v>0</v>
      </c>
      <c r="G18" s="465">
        <v>0</v>
      </c>
      <c r="H18" s="465">
        <v>0</v>
      </c>
      <c r="I18" s="461">
        <v>1</v>
      </c>
      <c r="J18" s="465">
        <v>0</v>
      </c>
      <c r="K18" s="465">
        <v>1</v>
      </c>
      <c r="L18" s="461">
        <v>0</v>
      </c>
      <c r="M18" s="465">
        <v>0</v>
      </c>
      <c r="N18" s="465">
        <v>0</v>
      </c>
      <c r="O18" s="461">
        <v>1</v>
      </c>
      <c r="P18" s="465">
        <v>0</v>
      </c>
      <c r="Q18" s="465">
        <v>1</v>
      </c>
      <c r="R18" s="461">
        <v>1</v>
      </c>
      <c r="S18" s="465">
        <v>0</v>
      </c>
      <c r="T18" s="465">
        <v>1</v>
      </c>
      <c r="U18" s="965"/>
      <c r="V18" s="966"/>
      <c r="W18" s="966"/>
      <c r="X18" s="962"/>
      <c r="Y18" s="967"/>
      <c r="Z18" s="967"/>
      <c r="AA18" s="967"/>
      <c r="AB18" s="968"/>
    </row>
    <row r="19" spans="1:28" ht="16.5" thickBot="1">
      <c r="A19" s="964"/>
      <c r="B19" s="446" t="s">
        <v>1183</v>
      </c>
      <c r="C19" s="461">
        <v>2</v>
      </c>
      <c r="D19" s="465">
        <v>0</v>
      </c>
      <c r="E19" s="465">
        <v>2</v>
      </c>
      <c r="F19" s="461">
        <v>1</v>
      </c>
      <c r="G19" s="465">
        <v>0</v>
      </c>
      <c r="H19" s="465">
        <v>1</v>
      </c>
      <c r="I19" s="461">
        <v>1</v>
      </c>
      <c r="J19" s="465">
        <v>0</v>
      </c>
      <c r="K19" s="465">
        <v>1</v>
      </c>
      <c r="L19" s="461">
        <v>0</v>
      </c>
      <c r="M19" s="465">
        <v>0</v>
      </c>
      <c r="N19" s="465">
        <v>0</v>
      </c>
      <c r="O19" s="461">
        <v>2</v>
      </c>
      <c r="P19" s="465">
        <v>0</v>
      </c>
      <c r="Q19" s="465">
        <v>2</v>
      </c>
      <c r="R19" s="461">
        <v>0</v>
      </c>
      <c r="S19" s="465">
        <v>0</v>
      </c>
      <c r="T19" s="465">
        <v>0</v>
      </c>
      <c r="U19" s="965"/>
      <c r="V19" s="966"/>
      <c r="W19" s="966"/>
      <c r="X19" s="962"/>
      <c r="Y19" s="967"/>
      <c r="Z19" s="967"/>
      <c r="AA19" s="967"/>
      <c r="AB19" s="968"/>
    </row>
    <row r="20" spans="1:28" ht="15.75">
      <c r="A20" s="969" t="s">
        <v>878</v>
      </c>
      <c r="B20" s="466"/>
      <c r="C20" s="425"/>
      <c r="D20" s="425"/>
      <c r="E20" s="426"/>
      <c r="F20" s="970" t="s">
        <v>879</v>
      </c>
      <c r="G20" s="426"/>
      <c r="H20" s="425"/>
      <c r="I20" s="426"/>
      <c r="J20" s="426"/>
      <c r="K20" s="425"/>
      <c r="L20" s="467" t="s">
        <v>1185</v>
      </c>
      <c r="M20" s="425"/>
      <c r="N20" s="425"/>
      <c r="O20" s="425"/>
      <c r="P20" s="426"/>
      <c r="Q20" s="426"/>
      <c r="R20" s="425"/>
      <c r="S20" s="971" t="s">
        <v>1186</v>
      </c>
      <c r="T20" s="971"/>
      <c r="U20" s="425"/>
      <c r="V20" s="426"/>
      <c r="W20" s="426"/>
      <c r="X20" s="426"/>
      <c r="Y20" s="972" t="s">
        <v>1187</v>
      </c>
      <c r="Z20" s="972"/>
      <c r="AA20" s="972"/>
      <c r="AB20" s="972"/>
    </row>
    <row r="21" spans="1:28" ht="15.75">
      <c r="A21" s="969"/>
      <c r="B21" s="466"/>
      <c r="C21" s="425"/>
      <c r="D21" s="425"/>
      <c r="E21" s="426"/>
      <c r="F21" s="970"/>
      <c r="G21" s="426"/>
      <c r="H21" s="425"/>
      <c r="I21" s="426"/>
      <c r="J21" s="426"/>
      <c r="K21" s="425"/>
      <c r="L21" s="467" t="s">
        <v>1188</v>
      </c>
      <c r="M21" s="425"/>
      <c r="N21" s="425"/>
      <c r="O21" s="425"/>
      <c r="P21" s="426"/>
      <c r="Q21" s="426"/>
      <c r="R21" s="425"/>
      <c r="S21" s="971"/>
      <c r="T21" s="971"/>
      <c r="U21" s="425"/>
      <c r="V21" s="426"/>
      <c r="W21" s="426"/>
      <c r="X21" s="426"/>
      <c r="Y21" s="426"/>
      <c r="Z21" s="426"/>
      <c r="AA21" s="426"/>
      <c r="AB21" s="426"/>
    </row>
    <row r="22" spans="1:28" ht="15.75">
      <c r="A22" s="468"/>
      <c r="B22" s="468"/>
      <c r="C22" s="468"/>
      <c r="D22" s="468"/>
      <c r="E22" s="468"/>
      <c r="F22" s="468"/>
      <c r="G22" s="468"/>
      <c r="H22" s="468"/>
      <c r="I22" s="468"/>
      <c r="J22" s="468"/>
      <c r="K22" s="426"/>
      <c r="L22" s="426"/>
      <c r="M22" s="426"/>
      <c r="N22" s="426"/>
      <c r="O22" s="426"/>
      <c r="P22" s="426"/>
      <c r="Q22" s="426"/>
      <c r="R22" s="426"/>
      <c r="S22" s="426"/>
      <c r="T22" s="426"/>
      <c r="U22" s="426"/>
      <c r="V22" s="426"/>
      <c r="W22" s="426"/>
      <c r="X22" s="426"/>
      <c r="Y22" s="426"/>
      <c r="Z22" s="426"/>
      <c r="AA22" s="426"/>
      <c r="AB22" s="426"/>
    </row>
    <row r="23" spans="1:28" ht="15.75">
      <c r="A23" s="424" t="s">
        <v>1189</v>
      </c>
      <c r="B23" s="424"/>
      <c r="C23" s="469"/>
      <c r="D23" s="469"/>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row>
    <row r="24" spans="1:28" ht="15.75">
      <c r="A24" s="470" t="s">
        <v>1190</v>
      </c>
      <c r="B24" s="471"/>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row>
    <row r="25" spans="1:28" ht="15.75">
      <c r="A25" s="468" t="s">
        <v>1191</v>
      </c>
      <c r="B25" s="472"/>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row>
  </sheetData>
  <sheetProtection/>
  <mergeCells count="36">
    <mergeCell ref="AA15:AA19"/>
    <mergeCell ref="AB15:AB19"/>
    <mergeCell ref="A20:A21"/>
    <mergeCell ref="F20:F21"/>
    <mergeCell ref="S20:T21"/>
    <mergeCell ref="Y20:AB20"/>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5:B7"/>
    <mergeCell ref="C5:K5"/>
    <mergeCell ref="L5:N6"/>
    <mergeCell ref="O5:Q6"/>
    <mergeCell ref="R5:T6"/>
    <mergeCell ref="AA5:AA7"/>
  </mergeCells>
  <hyperlinks>
    <hyperlink ref="AC3" location="預告統計資料發布時間表!A1" display="回發布時間表"/>
  </hyperlinks>
  <printOptions/>
  <pageMargins left="0.7" right="0.7" top="0.75" bottom="0.75" header="0.3" footer="0.3"/>
  <pageSetup horizontalDpi="600" verticalDpi="600" orientation="portrait" paperSize="9" scale="35" r:id="rId2"/>
  <drawing r:id="rId1"/>
</worksheet>
</file>

<file path=xl/worksheets/sheet51.xml><?xml version="1.0" encoding="utf-8"?>
<worksheet xmlns="http://schemas.openxmlformats.org/spreadsheetml/2006/main" xmlns:r="http://schemas.openxmlformats.org/officeDocument/2006/relationships">
  <dimension ref="A1:AN21"/>
  <sheetViews>
    <sheetView view="pageBreakPreview" zoomScaleNormal="75" zoomScaleSheetLayoutView="100" workbookViewId="0" topLeftCell="T1">
      <selection activeCell="AL18" sqref="AL18"/>
    </sheetView>
  </sheetViews>
  <sheetFormatPr defaultColWidth="12.50390625" defaultRowHeight="15.75"/>
  <cols>
    <col min="1" max="1" width="10.50390625" style="477" customWidth="1"/>
    <col min="2" max="2" width="8.50390625" style="477" customWidth="1"/>
    <col min="3" max="19" width="7.75390625" style="477" customWidth="1"/>
    <col min="20" max="20" width="6.75390625" style="477" customWidth="1"/>
    <col min="21" max="21" width="10.50390625" style="477" customWidth="1"/>
    <col min="22" max="38" width="9.25390625" style="477" customWidth="1"/>
    <col min="39" max="16384" width="12.50390625" style="477" customWidth="1"/>
  </cols>
  <sheetData>
    <row r="1" spans="1:38" ht="16.5" customHeight="1">
      <c r="A1" s="1001" t="s">
        <v>1202</v>
      </c>
      <c r="B1" s="1001"/>
      <c r="C1" s="475"/>
      <c r="D1" s="475"/>
      <c r="E1" s="475"/>
      <c r="F1" s="475"/>
      <c r="G1" s="475"/>
      <c r="H1" s="475"/>
      <c r="I1" s="475"/>
      <c r="J1" s="475"/>
      <c r="K1" s="475"/>
      <c r="L1" s="475"/>
      <c r="M1" s="475"/>
      <c r="N1" s="475"/>
      <c r="O1" s="475"/>
      <c r="P1" s="998" t="s">
        <v>1035</v>
      </c>
      <c r="Q1" s="998"/>
      <c r="R1" s="1002" t="s">
        <v>1203</v>
      </c>
      <c r="S1" s="1003"/>
      <c r="T1" s="1004"/>
      <c r="U1" s="1008" t="s">
        <v>1204</v>
      </c>
      <c r="V1" s="1001"/>
      <c r="W1" s="476"/>
      <c r="X1" s="475"/>
      <c r="Y1" s="475"/>
      <c r="Z1" s="475"/>
      <c r="AA1" s="475"/>
      <c r="AB1" s="475"/>
      <c r="AC1" s="475"/>
      <c r="AD1" s="475"/>
      <c r="AE1" s="475"/>
      <c r="AF1" s="475"/>
      <c r="AG1" s="475"/>
      <c r="AH1" s="998" t="s">
        <v>1035</v>
      </c>
      <c r="AI1" s="998"/>
      <c r="AJ1" s="1002" t="s">
        <v>1203</v>
      </c>
      <c r="AK1" s="1003"/>
      <c r="AL1" s="1004"/>
    </row>
    <row r="2" spans="1:38" ht="16.5" customHeight="1">
      <c r="A2" s="1001"/>
      <c r="B2" s="1001"/>
      <c r="C2" s="475"/>
      <c r="D2" s="475"/>
      <c r="E2" s="475"/>
      <c r="F2" s="475"/>
      <c r="G2" s="475"/>
      <c r="H2" s="475"/>
      <c r="I2" s="475"/>
      <c r="J2" s="475"/>
      <c r="K2" s="475"/>
      <c r="L2" s="475"/>
      <c r="M2" s="475"/>
      <c r="N2" s="475"/>
      <c r="O2" s="475"/>
      <c r="P2" s="998"/>
      <c r="Q2" s="998"/>
      <c r="R2" s="1005"/>
      <c r="S2" s="1006"/>
      <c r="T2" s="1007"/>
      <c r="U2" s="1008"/>
      <c r="V2" s="1001"/>
      <c r="W2" s="476"/>
      <c r="X2" s="475"/>
      <c r="Y2" s="475"/>
      <c r="Z2" s="475"/>
      <c r="AA2" s="475"/>
      <c r="AB2" s="475"/>
      <c r="AC2" s="475"/>
      <c r="AD2" s="475"/>
      <c r="AE2" s="475"/>
      <c r="AF2" s="475"/>
      <c r="AG2" s="475"/>
      <c r="AH2" s="998"/>
      <c r="AI2" s="998"/>
      <c r="AJ2" s="1005"/>
      <c r="AK2" s="1006"/>
      <c r="AL2" s="1007"/>
    </row>
    <row r="3" spans="1:39" s="482" customFormat="1" ht="27" customHeight="1">
      <c r="A3" s="997" t="s">
        <v>1205</v>
      </c>
      <c r="B3" s="997"/>
      <c r="C3" s="479" t="s">
        <v>1206</v>
      </c>
      <c r="D3" s="480"/>
      <c r="E3" s="480"/>
      <c r="F3" s="480"/>
      <c r="G3" s="480"/>
      <c r="H3" s="480"/>
      <c r="I3" s="480"/>
      <c r="J3" s="480"/>
      <c r="K3" s="480"/>
      <c r="L3" s="480"/>
      <c r="M3" s="480"/>
      <c r="N3" s="480"/>
      <c r="O3" s="480"/>
      <c r="P3" s="998" t="s">
        <v>1207</v>
      </c>
      <c r="Q3" s="998"/>
      <c r="R3" s="999" t="s">
        <v>1208</v>
      </c>
      <c r="S3" s="999"/>
      <c r="T3" s="999"/>
      <c r="U3" s="1000" t="s">
        <v>1209</v>
      </c>
      <c r="V3" s="997"/>
      <c r="W3" s="479" t="s">
        <v>1210</v>
      </c>
      <c r="X3" s="480"/>
      <c r="Y3" s="480"/>
      <c r="Z3" s="480"/>
      <c r="AA3" s="480"/>
      <c r="AB3" s="480"/>
      <c r="AC3" s="480"/>
      <c r="AD3" s="480"/>
      <c r="AE3" s="480"/>
      <c r="AF3" s="480"/>
      <c r="AG3" s="480"/>
      <c r="AH3" s="998" t="s">
        <v>1211</v>
      </c>
      <c r="AI3" s="998"/>
      <c r="AJ3" s="999" t="s">
        <v>1212</v>
      </c>
      <c r="AK3" s="999"/>
      <c r="AL3" s="999"/>
      <c r="AM3" s="190" t="s">
        <v>15</v>
      </c>
    </row>
    <row r="4" spans="1:38" ht="19.5" customHeight="1">
      <c r="A4" s="483"/>
      <c r="B4" s="484"/>
      <c r="C4" s="485"/>
      <c r="D4" s="486"/>
      <c r="E4" s="486"/>
      <c r="F4" s="485"/>
      <c r="G4" s="486"/>
      <c r="H4" s="486"/>
      <c r="I4" s="486"/>
      <c r="J4" s="486"/>
      <c r="K4" s="486"/>
      <c r="L4" s="486"/>
      <c r="M4" s="486"/>
      <c r="N4" s="486"/>
      <c r="O4" s="486"/>
      <c r="P4" s="486"/>
      <c r="Q4" s="486"/>
      <c r="R4" s="486"/>
      <c r="S4" s="486"/>
      <c r="T4" s="486"/>
      <c r="U4" s="483"/>
      <c r="V4" s="483"/>
      <c r="W4" s="484"/>
      <c r="X4" s="485"/>
      <c r="Y4" s="486"/>
      <c r="Z4" s="486"/>
      <c r="AA4" s="486"/>
      <c r="AB4" s="486"/>
      <c r="AC4" s="486"/>
      <c r="AD4" s="486"/>
      <c r="AE4" s="486"/>
      <c r="AF4" s="486"/>
      <c r="AG4" s="486"/>
      <c r="AH4" s="486"/>
      <c r="AI4" s="486"/>
      <c r="AJ4" s="486"/>
      <c r="AK4" s="486"/>
      <c r="AL4" s="486"/>
    </row>
    <row r="5" spans="1:38" ht="26.25" customHeight="1">
      <c r="A5" s="993" t="s">
        <v>1213</v>
      </c>
      <c r="B5" s="994"/>
      <c r="C5" s="994"/>
      <c r="D5" s="994"/>
      <c r="E5" s="994"/>
      <c r="F5" s="994"/>
      <c r="G5" s="994"/>
      <c r="H5" s="994"/>
      <c r="I5" s="994"/>
      <c r="J5" s="994"/>
      <c r="K5" s="994"/>
      <c r="L5" s="994"/>
      <c r="M5" s="994"/>
      <c r="N5" s="994"/>
      <c r="O5" s="994"/>
      <c r="P5" s="994"/>
      <c r="Q5" s="994"/>
      <c r="R5" s="994"/>
      <c r="S5" s="994"/>
      <c r="T5" s="994"/>
      <c r="U5" s="993" t="s">
        <v>1260</v>
      </c>
      <c r="V5" s="994"/>
      <c r="W5" s="994"/>
      <c r="X5" s="994"/>
      <c r="Y5" s="994"/>
      <c r="Z5" s="994"/>
      <c r="AA5" s="994"/>
      <c r="AB5" s="994"/>
      <c r="AC5" s="994"/>
      <c r="AD5" s="994"/>
      <c r="AE5" s="994"/>
      <c r="AF5" s="994"/>
      <c r="AG5" s="994"/>
      <c r="AH5" s="994"/>
      <c r="AI5" s="994"/>
      <c r="AJ5" s="994"/>
      <c r="AK5" s="994"/>
      <c r="AL5" s="994"/>
    </row>
    <row r="6" spans="1:38" ht="8.25" customHeight="1">
      <c r="A6" s="487"/>
      <c r="B6" s="488"/>
      <c r="C6" s="489"/>
      <c r="D6" s="489"/>
      <c r="E6" s="489"/>
      <c r="F6" s="489"/>
      <c r="G6" s="489"/>
      <c r="H6" s="489"/>
      <c r="I6" s="489"/>
      <c r="J6" s="489"/>
      <c r="K6" s="489"/>
      <c r="L6" s="489"/>
      <c r="M6" s="489"/>
      <c r="N6" s="489"/>
      <c r="O6" s="489"/>
      <c r="P6" s="489"/>
      <c r="Q6" s="475"/>
      <c r="R6" s="475"/>
      <c r="S6" s="475"/>
      <c r="T6" s="475"/>
      <c r="U6" s="487"/>
      <c r="V6" s="489"/>
      <c r="W6" s="489"/>
      <c r="X6" s="489"/>
      <c r="Y6" s="489"/>
      <c r="Z6" s="489"/>
      <c r="AA6" s="489"/>
      <c r="AB6" s="489"/>
      <c r="AC6" s="489"/>
      <c r="AD6" s="489"/>
      <c r="AE6" s="489"/>
      <c r="AF6" s="489"/>
      <c r="AG6" s="489"/>
      <c r="AH6" s="475"/>
      <c r="AI6" s="475"/>
      <c r="AJ6" s="475"/>
      <c r="AK6" s="475"/>
      <c r="AL6" s="475"/>
    </row>
    <row r="7" spans="1:40" ht="17.25" customHeight="1">
      <c r="A7" s="995" t="s">
        <v>1214</v>
      </c>
      <c r="B7" s="995"/>
      <c r="C7" s="995"/>
      <c r="D7" s="995"/>
      <c r="E7" s="995"/>
      <c r="F7" s="995"/>
      <c r="G7" s="995"/>
      <c r="H7" s="995"/>
      <c r="I7" s="995"/>
      <c r="J7" s="995"/>
      <c r="K7" s="995"/>
      <c r="L7" s="995"/>
      <c r="M7" s="995"/>
      <c r="N7" s="995"/>
      <c r="O7" s="995"/>
      <c r="P7" s="995"/>
      <c r="Q7" s="995"/>
      <c r="R7" s="995"/>
      <c r="S7" s="996" t="s">
        <v>1215</v>
      </c>
      <c r="T7" s="996"/>
      <c r="U7" s="995" t="s">
        <v>1216</v>
      </c>
      <c r="V7" s="995"/>
      <c r="W7" s="995"/>
      <c r="X7" s="995"/>
      <c r="Y7" s="995"/>
      <c r="Z7" s="995"/>
      <c r="AA7" s="995"/>
      <c r="AB7" s="995"/>
      <c r="AC7" s="995"/>
      <c r="AD7" s="995"/>
      <c r="AE7" s="995"/>
      <c r="AF7" s="995"/>
      <c r="AG7" s="995"/>
      <c r="AH7" s="995"/>
      <c r="AI7" s="995"/>
      <c r="AJ7" s="995"/>
      <c r="AK7" s="996" t="s">
        <v>1217</v>
      </c>
      <c r="AL7" s="996"/>
      <c r="AM7" s="490"/>
      <c r="AN7" s="490"/>
    </row>
    <row r="8" spans="1:38" s="491" customFormat="1" ht="24.75" customHeight="1">
      <c r="A8" s="977" t="s">
        <v>1218</v>
      </c>
      <c r="B8" s="980" t="s">
        <v>1219</v>
      </c>
      <c r="C8" s="981"/>
      <c r="D8" s="982"/>
      <c r="E8" s="973" t="s">
        <v>1220</v>
      </c>
      <c r="F8" s="986"/>
      <c r="G8" s="986"/>
      <c r="H8" s="986"/>
      <c r="I8" s="986"/>
      <c r="J8" s="986"/>
      <c r="K8" s="986"/>
      <c r="L8" s="986"/>
      <c r="M8" s="986"/>
      <c r="N8" s="986"/>
      <c r="O8" s="986"/>
      <c r="P8" s="986"/>
      <c r="Q8" s="986"/>
      <c r="R8" s="986"/>
      <c r="S8" s="986"/>
      <c r="T8" s="986"/>
      <c r="U8" s="987" t="s">
        <v>1221</v>
      </c>
      <c r="V8" s="973" t="s">
        <v>1222</v>
      </c>
      <c r="W8" s="986"/>
      <c r="X8" s="986"/>
      <c r="Y8" s="986"/>
      <c r="Z8" s="986"/>
      <c r="AA8" s="986"/>
      <c r="AB8" s="986"/>
      <c r="AC8" s="986"/>
      <c r="AD8" s="986"/>
      <c r="AE8" s="986"/>
      <c r="AF8" s="986"/>
      <c r="AG8" s="986"/>
      <c r="AH8" s="986"/>
      <c r="AI8" s="986"/>
      <c r="AJ8" s="986"/>
      <c r="AK8" s="976"/>
      <c r="AL8" s="990" t="s">
        <v>1223</v>
      </c>
    </row>
    <row r="9" spans="1:38" s="491" customFormat="1" ht="30.75" customHeight="1">
      <c r="A9" s="978"/>
      <c r="B9" s="983"/>
      <c r="C9" s="984"/>
      <c r="D9" s="985"/>
      <c r="E9" s="975" t="s">
        <v>1224</v>
      </c>
      <c r="F9" s="975"/>
      <c r="G9" s="975" t="s">
        <v>1225</v>
      </c>
      <c r="H9" s="975"/>
      <c r="I9" s="975" t="s">
        <v>1226</v>
      </c>
      <c r="J9" s="975"/>
      <c r="K9" s="975" t="s">
        <v>1227</v>
      </c>
      <c r="L9" s="975"/>
      <c r="M9" s="975" t="s">
        <v>1228</v>
      </c>
      <c r="N9" s="975"/>
      <c r="O9" s="973" t="s">
        <v>1229</v>
      </c>
      <c r="P9" s="974"/>
      <c r="Q9" s="975" t="s">
        <v>1230</v>
      </c>
      <c r="R9" s="975"/>
      <c r="S9" s="975" t="s">
        <v>1231</v>
      </c>
      <c r="T9" s="973"/>
      <c r="U9" s="988"/>
      <c r="V9" s="975" t="s">
        <v>1232</v>
      </c>
      <c r="W9" s="975"/>
      <c r="X9" s="973" t="s">
        <v>1233</v>
      </c>
      <c r="Y9" s="974"/>
      <c r="Z9" s="973" t="s">
        <v>1234</v>
      </c>
      <c r="AA9" s="974"/>
      <c r="AB9" s="975" t="s">
        <v>1235</v>
      </c>
      <c r="AC9" s="975"/>
      <c r="AD9" s="975" t="s">
        <v>1236</v>
      </c>
      <c r="AE9" s="975"/>
      <c r="AF9" s="975" t="s">
        <v>1237</v>
      </c>
      <c r="AG9" s="975"/>
      <c r="AH9" s="975" t="s">
        <v>1238</v>
      </c>
      <c r="AI9" s="975"/>
      <c r="AJ9" s="973" t="s">
        <v>1239</v>
      </c>
      <c r="AK9" s="976"/>
      <c r="AL9" s="991"/>
    </row>
    <row r="10" spans="1:38" s="491" customFormat="1" ht="33" customHeight="1">
      <c r="A10" s="979"/>
      <c r="B10" s="492" t="s">
        <v>955</v>
      </c>
      <c r="C10" s="493" t="s">
        <v>1240</v>
      </c>
      <c r="D10" s="493" t="s">
        <v>1241</v>
      </c>
      <c r="E10" s="493" t="s">
        <v>1242</v>
      </c>
      <c r="F10" s="493" t="s">
        <v>1243</v>
      </c>
      <c r="G10" s="493" t="s">
        <v>1244</v>
      </c>
      <c r="H10" s="493" t="s">
        <v>1245</v>
      </c>
      <c r="I10" s="493" t="s">
        <v>1244</v>
      </c>
      <c r="J10" s="493" t="s">
        <v>1241</v>
      </c>
      <c r="K10" s="493" t="s">
        <v>1246</v>
      </c>
      <c r="L10" s="493" t="s">
        <v>1243</v>
      </c>
      <c r="M10" s="493" t="s">
        <v>1244</v>
      </c>
      <c r="N10" s="493" t="s">
        <v>1243</v>
      </c>
      <c r="O10" s="493" t="s">
        <v>1244</v>
      </c>
      <c r="P10" s="493" t="s">
        <v>1241</v>
      </c>
      <c r="Q10" s="493" t="s">
        <v>1242</v>
      </c>
      <c r="R10" s="493" t="s">
        <v>1243</v>
      </c>
      <c r="S10" s="493" t="s">
        <v>1244</v>
      </c>
      <c r="T10" s="494" t="s">
        <v>1241</v>
      </c>
      <c r="U10" s="989"/>
      <c r="V10" s="493" t="s">
        <v>1247</v>
      </c>
      <c r="W10" s="493" t="s">
        <v>1248</v>
      </c>
      <c r="X10" s="493" t="s">
        <v>1249</v>
      </c>
      <c r="Y10" s="493" t="s">
        <v>1248</v>
      </c>
      <c r="Z10" s="493" t="s">
        <v>1244</v>
      </c>
      <c r="AA10" s="493" t="s">
        <v>1248</v>
      </c>
      <c r="AB10" s="493" t="s">
        <v>1247</v>
      </c>
      <c r="AC10" s="493" t="s">
        <v>1248</v>
      </c>
      <c r="AD10" s="493" t="s">
        <v>1244</v>
      </c>
      <c r="AE10" s="493" t="s">
        <v>1250</v>
      </c>
      <c r="AF10" s="493" t="s">
        <v>1246</v>
      </c>
      <c r="AG10" s="493" t="s">
        <v>1250</v>
      </c>
      <c r="AH10" s="493" t="s">
        <v>1249</v>
      </c>
      <c r="AI10" s="493" t="s">
        <v>1243</v>
      </c>
      <c r="AJ10" s="493" t="s">
        <v>1240</v>
      </c>
      <c r="AK10" s="495" t="s">
        <v>1245</v>
      </c>
      <c r="AL10" s="992"/>
    </row>
    <row r="11" spans="1:38" ht="21.75" customHeight="1">
      <c r="A11" s="496" t="s">
        <v>1251</v>
      </c>
      <c r="B11" s="497"/>
      <c r="C11" s="497"/>
      <c r="D11" s="497"/>
      <c r="E11" s="497"/>
      <c r="F11" s="497"/>
      <c r="G11" s="497"/>
      <c r="H11" s="497"/>
      <c r="I11" s="497"/>
      <c r="J11" s="497"/>
      <c r="K11" s="497"/>
      <c r="L11" s="497"/>
      <c r="M11" s="497"/>
      <c r="N11" s="497"/>
      <c r="O11" s="497"/>
      <c r="P11" s="497"/>
      <c r="Q11" s="497"/>
      <c r="R11" s="497"/>
      <c r="S11" s="497"/>
      <c r="T11" s="498"/>
      <c r="U11" s="499" t="s">
        <v>1252</v>
      </c>
      <c r="V11" s="500"/>
      <c r="W11" s="500"/>
      <c r="X11" s="500"/>
      <c r="Y11" s="500"/>
      <c r="Z11" s="500"/>
      <c r="AA11" s="500"/>
      <c r="AB11" s="500"/>
      <c r="AC11" s="500"/>
      <c r="AD11" s="500"/>
      <c r="AE11" s="500"/>
      <c r="AF11" s="500"/>
      <c r="AG11" s="500"/>
      <c r="AH11" s="500"/>
      <c r="AI11" s="500"/>
      <c r="AJ11" s="500"/>
      <c r="AK11" s="501"/>
      <c r="AL11" s="502"/>
    </row>
    <row r="12" spans="1:38" ht="21.75" customHeight="1">
      <c r="A12" s="503" t="s">
        <v>1253</v>
      </c>
      <c r="B12" s="504">
        <v>11</v>
      </c>
      <c r="C12" s="505">
        <v>2</v>
      </c>
      <c r="D12" s="505">
        <v>9</v>
      </c>
      <c r="E12" s="505">
        <v>1</v>
      </c>
      <c r="F12" s="505">
        <v>8</v>
      </c>
      <c r="G12" s="505">
        <v>1</v>
      </c>
      <c r="H12" s="505">
        <v>1</v>
      </c>
      <c r="I12" s="505"/>
      <c r="J12" s="505"/>
      <c r="K12" s="505"/>
      <c r="L12" s="505"/>
      <c r="M12" s="505"/>
      <c r="N12" s="505"/>
      <c r="O12" s="505"/>
      <c r="P12" s="505"/>
      <c r="Q12" s="505"/>
      <c r="R12" s="505"/>
      <c r="S12" s="505"/>
      <c r="T12" s="506">
        <v>7</v>
      </c>
      <c r="U12" s="507" t="s">
        <v>1253</v>
      </c>
      <c r="V12" s="506">
        <v>1</v>
      </c>
      <c r="W12" s="506">
        <v>1</v>
      </c>
      <c r="X12" s="506"/>
      <c r="Y12" s="506"/>
      <c r="Z12" s="506"/>
      <c r="AA12" s="506"/>
      <c r="AB12" s="506"/>
      <c r="AC12" s="506"/>
      <c r="AD12" s="506"/>
      <c r="AE12" s="506"/>
      <c r="AF12" s="506">
        <v>1</v>
      </c>
      <c r="AG12" s="506">
        <v>1</v>
      </c>
      <c r="AH12" s="506"/>
      <c r="AI12" s="506"/>
      <c r="AJ12" s="506"/>
      <c r="AK12" s="508"/>
      <c r="AL12" s="509"/>
    </row>
    <row r="13" spans="1:38" ht="21.75" customHeight="1" thickBot="1">
      <c r="A13" s="510"/>
      <c r="B13" s="511"/>
      <c r="C13" s="511"/>
      <c r="D13" s="511"/>
      <c r="E13" s="511"/>
      <c r="F13" s="511"/>
      <c r="G13" s="511"/>
      <c r="H13" s="511"/>
      <c r="I13" s="511"/>
      <c r="J13" s="511"/>
      <c r="K13" s="511"/>
      <c r="L13" s="511"/>
      <c r="M13" s="511"/>
      <c r="N13" s="511"/>
      <c r="O13" s="511"/>
      <c r="P13" s="511"/>
      <c r="Q13" s="511"/>
      <c r="R13" s="511"/>
      <c r="S13" s="511"/>
      <c r="T13" s="511"/>
      <c r="U13" s="512" t="s">
        <v>1254</v>
      </c>
      <c r="V13" s="513"/>
      <c r="W13" s="513"/>
      <c r="X13" s="514"/>
      <c r="Y13" s="515"/>
      <c r="Z13" s="515"/>
      <c r="AA13" s="514"/>
      <c r="AB13" s="515"/>
      <c r="AC13" s="515"/>
      <c r="AD13" s="514"/>
      <c r="AE13" s="513"/>
      <c r="AF13" s="513"/>
      <c r="AG13" s="516"/>
      <c r="AH13" s="517"/>
      <c r="AI13" s="518"/>
      <c r="AJ13" s="515"/>
      <c r="AK13" s="515"/>
      <c r="AL13" s="515"/>
    </row>
    <row r="14" spans="1:38" ht="15.75">
      <c r="A14" s="475"/>
      <c r="B14" s="475"/>
      <c r="C14" s="475"/>
      <c r="D14" s="475"/>
      <c r="E14" s="475"/>
      <c r="F14" s="475"/>
      <c r="G14" s="475"/>
      <c r="H14" s="475"/>
      <c r="I14" s="475"/>
      <c r="J14" s="475"/>
      <c r="K14" s="475"/>
      <c r="L14" s="475"/>
      <c r="M14" s="475"/>
      <c r="N14" s="475"/>
      <c r="O14" s="475"/>
      <c r="P14" s="475"/>
      <c r="Q14" s="475"/>
      <c r="R14" s="475"/>
      <c r="S14" s="475"/>
      <c r="T14" s="475"/>
      <c r="U14" s="519"/>
      <c r="V14" s="476"/>
      <c r="W14" s="476"/>
      <c r="X14" s="476"/>
      <c r="Y14" s="476"/>
      <c r="Z14" s="476"/>
      <c r="AA14" s="476"/>
      <c r="AB14" s="476"/>
      <c r="AC14" s="476"/>
      <c r="AD14" s="476"/>
      <c r="AE14" s="476"/>
      <c r="AF14" s="476"/>
      <c r="AG14" s="476"/>
      <c r="AH14" s="476"/>
      <c r="AI14" s="475"/>
      <c r="AJ14" s="475"/>
      <c r="AK14" s="475"/>
      <c r="AL14" s="475"/>
    </row>
    <row r="15" spans="1:38" ht="15.75">
      <c r="A15" s="520"/>
      <c r="B15" s="476"/>
      <c r="C15" s="476"/>
      <c r="D15" s="475"/>
      <c r="E15" s="520"/>
      <c r="F15" s="476"/>
      <c r="G15" s="475"/>
      <c r="H15" s="475"/>
      <c r="I15" s="476"/>
      <c r="J15" s="476"/>
      <c r="K15" s="475"/>
      <c r="L15" s="476"/>
      <c r="M15" s="475"/>
      <c r="N15" s="521"/>
      <c r="O15" s="475"/>
      <c r="P15" s="475"/>
      <c r="Q15" s="475"/>
      <c r="R15" s="475"/>
      <c r="S15" s="475"/>
      <c r="T15" s="475"/>
      <c r="U15" s="520" t="s">
        <v>878</v>
      </c>
      <c r="V15" s="476"/>
      <c r="W15" s="476"/>
      <c r="X15" s="475"/>
      <c r="Y15" s="520" t="s">
        <v>879</v>
      </c>
      <c r="Z15" s="476"/>
      <c r="AA15" s="475"/>
      <c r="AB15" s="475"/>
      <c r="AC15" s="476" t="s">
        <v>1255</v>
      </c>
      <c r="AD15" s="476"/>
      <c r="AE15" s="475"/>
      <c r="AF15" s="476"/>
      <c r="AG15" s="475"/>
      <c r="AH15" s="521" t="s">
        <v>1256</v>
      </c>
      <c r="AI15" s="475"/>
      <c r="AJ15" s="475"/>
      <c r="AK15" s="475"/>
      <c r="AL15" s="475"/>
    </row>
    <row r="16" spans="1:38" ht="15.75">
      <c r="A16" s="475"/>
      <c r="B16" s="475"/>
      <c r="C16" s="475"/>
      <c r="D16" s="475"/>
      <c r="E16" s="475"/>
      <c r="F16" s="476"/>
      <c r="G16" s="475"/>
      <c r="H16" s="475"/>
      <c r="I16" s="476"/>
      <c r="J16" s="476"/>
      <c r="K16" s="522"/>
      <c r="L16" s="476"/>
      <c r="M16" s="475"/>
      <c r="N16" s="476"/>
      <c r="O16" s="475"/>
      <c r="P16" s="475"/>
      <c r="Q16" s="475"/>
      <c r="R16" s="475"/>
      <c r="S16" s="475"/>
      <c r="T16" s="475"/>
      <c r="U16" s="475"/>
      <c r="V16" s="475"/>
      <c r="W16" s="475"/>
      <c r="X16" s="475"/>
      <c r="Y16" s="475"/>
      <c r="Z16" s="476"/>
      <c r="AA16" s="475"/>
      <c r="AB16" s="475"/>
      <c r="AC16" s="476" t="s">
        <v>1257</v>
      </c>
      <c r="AD16" s="476"/>
      <c r="AE16" s="522"/>
      <c r="AF16" s="476"/>
      <c r="AG16" s="475"/>
      <c r="AH16" s="476"/>
      <c r="AI16" s="475"/>
      <c r="AJ16" s="475"/>
      <c r="AK16" s="475"/>
      <c r="AL16" s="475"/>
    </row>
    <row r="17" spans="1:38" ht="15.75">
      <c r="A17" s="519"/>
      <c r="B17" s="523"/>
      <c r="C17" s="523"/>
      <c r="D17" s="523"/>
      <c r="E17" s="523"/>
      <c r="F17" s="476"/>
      <c r="G17" s="476"/>
      <c r="H17" s="476"/>
      <c r="I17" s="476"/>
      <c r="J17" s="476"/>
      <c r="K17" s="476"/>
      <c r="L17" s="476"/>
      <c r="M17" s="476"/>
      <c r="N17" s="476"/>
      <c r="O17" s="475"/>
      <c r="P17" s="475"/>
      <c r="Q17" s="475"/>
      <c r="R17" s="475"/>
      <c r="S17" s="475"/>
      <c r="T17" s="475"/>
      <c r="U17" s="519" t="s">
        <v>1258</v>
      </c>
      <c r="V17" s="476"/>
      <c r="W17" s="476"/>
      <c r="X17" s="476"/>
      <c r="Y17" s="476"/>
      <c r="Z17" s="476"/>
      <c r="AA17" s="476"/>
      <c r="AB17" s="476"/>
      <c r="AC17" s="476"/>
      <c r="AD17" s="476"/>
      <c r="AE17" s="476"/>
      <c r="AF17" s="476"/>
      <c r="AG17" s="476"/>
      <c r="AH17" s="476"/>
      <c r="AI17" s="475"/>
      <c r="AJ17" s="475"/>
      <c r="AK17" s="475"/>
      <c r="AL17" s="524" t="s">
        <v>1301</v>
      </c>
    </row>
    <row r="18" spans="1:38" ht="15.75">
      <c r="A18" s="525"/>
      <c r="B18" s="476"/>
      <c r="C18" s="476"/>
      <c r="D18" s="476"/>
      <c r="E18" s="476"/>
      <c r="F18" s="476"/>
      <c r="G18" s="476"/>
      <c r="H18" s="476"/>
      <c r="I18" s="476"/>
      <c r="J18" s="476"/>
      <c r="K18" s="476"/>
      <c r="L18" s="476"/>
      <c r="M18" s="476"/>
      <c r="N18" s="476"/>
      <c r="O18" s="475"/>
      <c r="P18" s="475"/>
      <c r="Q18" s="475"/>
      <c r="R18" s="475"/>
      <c r="S18" s="475"/>
      <c r="T18" s="475"/>
      <c r="U18" s="525" t="s">
        <v>1259</v>
      </c>
      <c r="V18" s="476"/>
      <c r="W18" s="476"/>
      <c r="X18" s="476"/>
      <c r="Y18" s="476"/>
      <c r="Z18" s="476"/>
      <c r="AA18" s="476"/>
      <c r="AB18" s="476"/>
      <c r="AC18" s="476"/>
      <c r="AD18" s="476"/>
      <c r="AE18" s="476"/>
      <c r="AF18" s="476"/>
      <c r="AG18" s="476"/>
      <c r="AH18" s="476"/>
      <c r="AI18" s="475"/>
      <c r="AJ18" s="475"/>
      <c r="AK18" s="475"/>
      <c r="AL18" s="475"/>
    </row>
    <row r="19" spans="1:34" ht="15.75">
      <c r="A19" s="526"/>
      <c r="B19" s="482"/>
      <c r="C19" s="482"/>
      <c r="D19" s="482"/>
      <c r="E19" s="482"/>
      <c r="F19" s="482"/>
      <c r="G19" s="482"/>
      <c r="H19" s="482"/>
      <c r="I19" s="482"/>
      <c r="J19" s="482"/>
      <c r="K19" s="482"/>
      <c r="L19" s="482"/>
      <c r="M19" s="482"/>
      <c r="N19" s="482"/>
      <c r="U19" s="526"/>
      <c r="V19" s="482"/>
      <c r="W19" s="482"/>
      <c r="X19" s="482"/>
      <c r="Y19" s="482"/>
      <c r="Z19" s="482"/>
      <c r="AA19" s="482"/>
      <c r="AB19" s="482"/>
      <c r="AC19" s="482"/>
      <c r="AD19" s="482"/>
      <c r="AE19" s="482"/>
      <c r="AF19" s="482"/>
      <c r="AG19" s="482"/>
      <c r="AH19" s="482"/>
    </row>
    <row r="20" spans="1:34" ht="15.75">
      <c r="A20" s="527"/>
      <c r="B20" s="482"/>
      <c r="C20" s="482"/>
      <c r="D20" s="482"/>
      <c r="E20" s="482"/>
      <c r="F20" s="482"/>
      <c r="G20" s="482"/>
      <c r="H20" s="482"/>
      <c r="I20" s="482"/>
      <c r="J20" s="482"/>
      <c r="K20" s="482"/>
      <c r="L20" s="482"/>
      <c r="M20" s="482"/>
      <c r="N20" s="482"/>
      <c r="U20" s="527"/>
      <c r="V20" s="482"/>
      <c r="W20" s="482"/>
      <c r="X20" s="482"/>
      <c r="Y20" s="482"/>
      <c r="Z20" s="482"/>
      <c r="AA20" s="482"/>
      <c r="AB20" s="482"/>
      <c r="AC20" s="482"/>
      <c r="AD20" s="482"/>
      <c r="AE20" s="482"/>
      <c r="AF20" s="482"/>
      <c r="AG20" s="482"/>
      <c r="AH20" s="482"/>
    </row>
    <row r="21" spans="21:34" ht="15.75">
      <c r="U21" s="527"/>
      <c r="V21" s="482"/>
      <c r="W21" s="482"/>
      <c r="X21" s="482"/>
      <c r="Y21" s="482"/>
      <c r="Z21" s="482"/>
      <c r="AA21" s="482"/>
      <c r="AB21" s="482"/>
      <c r="AC21" s="482"/>
      <c r="AD21" s="482"/>
      <c r="AE21" s="482"/>
      <c r="AF21" s="482"/>
      <c r="AG21" s="482"/>
      <c r="AH21" s="482"/>
    </row>
  </sheetData>
  <sheetProtection/>
  <mergeCells count="40">
    <mergeCell ref="A1:B2"/>
    <mergeCell ref="P1:Q2"/>
    <mergeCell ref="R1:T2"/>
    <mergeCell ref="U1:V2"/>
    <mergeCell ref="AH1:AI2"/>
    <mergeCell ref="AJ1:AL2"/>
    <mergeCell ref="A3:B3"/>
    <mergeCell ref="P3:Q3"/>
    <mergeCell ref="R3:T3"/>
    <mergeCell ref="U3:V3"/>
    <mergeCell ref="AH3:AI3"/>
    <mergeCell ref="AJ3:AL3"/>
    <mergeCell ref="A5:T5"/>
    <mergeCell ref="U5:AL5"/>
    <mergeCell ref="A7:R7"/>
    <mergeCell ref="S7:T7"/>
    <mergeCell ref="U7:AJ7"/>
    <mergeCell ref="AK7:AL7"/>
    <mergeCell ref="A8:A10"/>
    <mergeCell ref="B8:D9"/>
    <mergeCell ref="E8:T8"/>
    <mergeCell ref="U8:U10"/>
    <mergeCell ref="V8:AK8"/>
    <mergeCell ref="AL8:AL10"/>
    <mergeCell ref="E9:F9"/>
    <mergeCell ref="G9:H9"/>
    <mergeCell ref="I9:J9"/>
    <mergeCell ref="K9:L9"/>
    <mergeCell ref="M9:N9"/>
    <mergeCell ref="O9:P9"/>
    <mergeCell ref="Q9:R9"/>
    <mergeCell ref="S9:T9"/>
    <mergeCell ref="V9:W9"/>
    <mergeCell ref="X9:Y9"/>
    <mergeCell ref="Z9:AA9"/>
    <mergeCell ref="AB9:AC9"/>
    <mergeCell ref="AD9:AE9"/>
    <mergeCell ref="AF9:AG9"/>
    <mergeCell ref="AH9:AI9"/>
    <mergeCell ref="AJ9:AK9"/>
  </mergeCells>
  <hyperlinks>
    <hyperlink ref="AM3" location="預告統計資料發布時間表!A1" display="回發布時間表"/>
  </hyperlinks>
  <printOptions horizontalCentered="1"/>
  <pageMargins left="0.5511811023622047" right="0.5118110236220472" top="0.76" bottom="0.75" header="0.5118110236220472" footer="0.5118110236220472"/>
  <pageSetup horizontalDpi="600" verticalDpi="600" orientation="landscape" paperSize="9" scale="75" r:id="rId1"/>
  <colBreaks count="1" manualBreakCount="1">
    <brk id="20" max="17" man="1"/>
  </colBreaks>
</worksheet>
</file>

<file path=xl/worksheets/sheet52.xml><?xml version="1.0" encoding="utf-8"?>
<worksheet xmlns="http://schemas.openxmlformats.org/spreadsheetml/2006/main" xmlns:r="http://schemas.openxmlformats.org/officeDocument/2006/relationships">
  <sheetPr>
    <pageSetUpPr fitToPage="1"/>
  </sheetPr>
  <dimension ref="A1:Z20"/>
  <sheetViews>
    <sheetView view="pageBreakPreview" zoomScale="60" zoomScalePageLayoutView="0" workbookViewId="0" topLeftCell="A1">
      <selection activeCell="Z4" sqref="Z4"/>
    </sheetView>
  </sheetViews>
  <sheetFormatPr defaultColWidth="12.50390625" defaultRowHeight="15.75"/>
  <cols>
    <col min="1" max="1" width="10.00390625" style="477" customWidth="1"/>
    <col min="2" max="14" width="6.25390625" style="477" customWidth="1"/>
    <col min="15" max="16" width="7.625" style="477" customWidth="1"/>
    <col min="17" max="21" width="6.25390625" style="477" customWidth="1"/>
    <col min="22" max="24" width="7.25390625" style="477" customWidth="1"/>
    <col min="25" max="25" width="6.875" style="477" customWidth="1"/>
    <col min="26" max="27" width="8.50390625" style="477" customWidth="1"/>
    <col min="28" max="28" width="8.875" style="477" customWidth="1"/>
    <col min="29" max="29" width="11.00390625" style="477" customWidth="1"/>
    <col min="30" max="30" width="6.375" style="477" customWidth="1"/>
    <col min="31" max="31" width="8.50390625" style="477" customWidth="1"/>
    <col min="32" max="32" width="8.75390625" style="477" customWidth="1"/>
    <col min="33" max="33" width="8.50390625" style="477" customWidth="1"/>
    <col min="34" max="34" width="7.875" style="477" customWidth="1"/>
    <col min="35" max="16384" width="12.50390625" style="477" customWidth="1"/>
  </cols>
  <sheetData>
    <row r="1" ht="16.5" customHeight="1">
      <c r="A1" s="528"/>
    </row>
    <row r="2" spans="1:25" ht="32.25" customHeight="1">
      <c r="A2" s="1022" t="s">
        <v>1204</v>
      </c>
      <c r="B2" s="1022"/>
      <c r="C2" s="1022"/>
      <c r="D2" s="529"/>
      <c r="E2" s="529"/>
      <c r="F2" s="529"/>
      <c r="G2" s="529"/>
      <c r="H2" s="529"/>
      <c r="I2" s="529"/>
      <c r="J2" s="529"/>
      <c r="K2" s="529"/>
      <c r="L2" s="529"/>
      <c r="M2" s="529"/>
      <c r="N2" s="529"/>
      <c r="O2" s="529"/>
      <c r="P2" s="529"/>
      <c r="Q2" s="529"/>
      <c r="R2" s="529"/>
      <c r="S2" s="529"/>
      <c r="T2" s="529"/>
      <c r="U2" s="997" t="s">
        <v>887</v>
      </c>
      <c r="V2" s="998"/>
      <c r="W2" s="1023" t="s">
        <v>1261</v>
      </c>
      <c r="X2" s="1023"/>
      <c r="Y2" s="1023"/>
    </row>
    <row r="3" spans="1:25" ht="16.5">
      <c r="A3" s="530" t="s">
        <v>1262</v>
      </c>
      <c r="B3" s="531"/>
      <c r="C3" s="530"/>
      <c r="D3" s="532" t="s">
        <v>1263</v>
      </c>
      <c r="E3" s="533"/>
      <c r="F3" s="533"/>
      <c r="G3" s="533"/>
      <c r="H3" s="533"/>
      <c r="I3" s="533"/>
      <c r="J3" s="533"/>
      <c r="K3" s="533"/>
      <c r="L3" s="533"/>
      <c r="M3" s="533"/>
      <c r="N3" s="533"/>
      <c r="O3" s="533"/>
      <c r="P3" s="533"/>
      <c r="Q3" s="533"/>
      <c r="R3" s="533"/>
      <c r="S3" s="533"/>
      <c r="T3" s="533"/>
      <c r="U3" s="997" t="s">
        <v>1264</v>
      </c>
      <c r="V3" s="998"/>
      <c r="W3" s="999" t="s">
        <v>1265</v>
      </c>
      <c r="X3" s="999"/>
      <c r="Y3" s="999"/>
    </row>
    <row r="4" spans="1:26" ht="30">
      <c r="A4" s="1024" t="s">
        <v>1266</v>
      </c>
      <c r="B4" s="102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90" t="s">
        <v>15</v>
      </c>
    </row>
    <row r="5" spans="1:25" ht="16.5">
      <c r="A5" s="1011" t="s">
        <v>1267</v>
      </c>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row>
    <row r="6" spans="1:25" ht="16.5">
      <c r="A6" s="1012" t="s">
        <v>1268</v>
      </c>
      <c r="B6" s="1013" t="s">
        <v>1269</v>
      </c>
      <c r="C6" s="1015" t="s">
        <v>1270</v>
      </c>
      <c r="D6" s="1016"/>
      <c r="E6" s="1019" t="s">
        <v>1271</v>
      </c>
      <c r="F6" s="1019"/>
      <c r="G6" s="1020" t="s">
        <v>1272</v>
      </c>
      <c r="H6" s="1020"/>
      <c r="I6" s="1020"/>
      <c r="J6" s="1020"/>
      <c r="K6" s="1020" t="s">
        <v>1273</v>
      </c>
      <c r="L6" s="1020"/>
      <c r="M6" s="1020"/>
      <c r="N6" s="1020"/>
      <c r="O6" s="1020" t="s">
        <v>1274</v>
      </c>
      <c r="P6" s="1020"/>
      <c r="Q6" s="1020"/>
      <c r="R6" s="1020"/>
      <c r="S6" s="1020" t="s">
        <v>1275</v>
      </c>
      <c r="T6" s="1020"/>
      <c r="U6" s="1020"/>
      <c r="V6" s="1020" t="s">
        <v>1276</v>
      </c>
      <c r="W6" s="1020"/>
      <c r="X6" s="1020"/>
      <c r="Y6" s="1021"/>
    </row>
    <row r="7" spans="1:25" ht="49.5">
      <c r="A7" s="1012"/>
      <c r="B7" s="1014"/>
      <c r="C7" s="1017"/>
      <c r="D7" s="1018"/>
      <c r="E7" s="534" t="s">
        <v>1277</v>
      </c>
      <c r="F7" s="534" t="s">
        <v>1278</v>
      </c>
      <c r="G7" s="534" t="s">
        <v>1279</v>
      </c>
      <c r="H7" s="534" t="s">
        <v>1280</v>
      </c>
      <c r="I7" s="534" t="s">
        <v>1281</v>
      </c>
      <c r="J7" s="534" t="s">
        <v>1282</v>
      </c>
      <c r="K7" s="534" t="s">
        <v>1283</v>
      </c>
      <c r="L7" s="534" t="s">
        <v>1284</v>
      </c>
      <c r="M7" s="534" t="s">
        <v>1285</v>
      </c>
      <c r="N7" s="534" t="s">
        <v>1286</v>
      </c>
      <c r="O7" s="535" t="s">
        <v>1287</v>
      </c>
      <c r="P7" s="535" t="s">
        <v>1288</v>
      </c>
      <c r="Q7" s="535" t="s">
        <v>1289</v>
      </c>
      <c r="R7" s="535" t="s">
        <v>1290</v>
      </c>
      <c r="S7" s="534" t="s">
        <v>1291</v>
      </c>
      <c r="T7" s="534" t="s">
        <v>1292</v>
      </c>
      <c r="U7" s="534" t="s">
        <v>1293</v>
      </c>
      <c r="V7" s="536" t="s">
        <v>1294</v>
      </c>
      <c r="W7" s="536" t="s">
        <v>1295</v>
      </c>
      <c r="X7" s="536" t="s">
        <v>1296</v>
      </c>
      <c r="Y7" s="537" t="s">
        <v>1297</v>
      </c>
    </row>
    <row r="8" spans="1:25" ht="16.5">
      <c r="A8" s="538" t="s">
        <v>948</v>
      </c>
      <c r="B8" s="539"/>
      <c r="C8" s="1009"/>
      <c r="D8" s="1010"/>
      <c r="E8" s="540"/>
      <c r="F8" s="540"/>
      <c r="G8" s="540"/>
      <c r="H8" s="540"/>
      <c r="I8" s="540"/>
      <c r="J8" s="540"/>
      <c r="K8" s="540"/>
      <c r="L8" s="540"/>
      <c r="M8" s="540"/>
      <c r="N8" s="540"/>
      <c r="O8" s="540"/>
      <c r="P8" s="540"/>
      <c r="Q8" s="540"/>
      <c r="R8" s="540"/>
      <c r="S8" s="540"/>
      <c r="T8" s="540"/>
      <c r="U8" s="540"/>
      <c r="V8" s="540"/>
      <c r="W8" s="540"/>
      <c r="X8" s="540"/>
      <c r="Y8" s="541"/>
    </row>
    <row r="9" spans="1:25" ht="16.5">
      <c r="A9" s="538" t="s">
        <v>1298</v>
      </c>
      <c r="B9" s="539"/>
      <c r="C9" s="1009">
        <v>9</v>
      </c>
      <c r="D9" s="1010"/>
      <c r="E9" s="540">
        <v>6</v>
      </c>
      <c r="F9" s="540">
        <v>3</v>
      </c>
      <c r="G9" s="540"/>
      <c r="H9" s="540"/>
      <c r="I9" s="540">
        <v>4</v>
      </c>
      <c r="J9" s="540">
        <v>5</v>
      </c>
      <c r="K9" s="540">
        <v>6</v>
      </c>
      <c r="L9" s="540">
        <v>3</v>
      </c>
      <c r="M9" s="540"/>
      <c r="N9" s="540"/>
      <c r="O9" s="540">
        <v>5</v>
      </c>
      <c r="P9" s="540"/>
      <c r="Q9" s="540">
        <v>2</v>
      </c>
      <c r="R9" s="540">
        <v>2</v>
      </c>
      <c r="S9" s="540"/>
      <c r="T9" s="540">
        <v>7</v>
      </c>
      <c r="U9" s="540">
        <v>2</v>
      </c>
      <c r="V9" s="540">
        <v>6</v>
      </c>
      <c r="W9" s="540">
        <v>2</v>
      </c>
      <c r="X9" s="540">
        <v>1</v>
      </c>
      <c r="Y9" s="541"/>
    </row>
    <row r="10" spans="1:25" ht="16.5">
      <c r="A10" s="538"/>
      <c r="B10" s="539"/>
      <c r="C10" s="1009"/>
      <c r="D10" s="1010"/>
      <c r="E10" s="540"/>
      <c r="F10" s="540"/>
      <c r="G10" s="540"/>
      <c r="H10" s="540"/>
      <c r="I10" s="540"/>
      <c r="J10" s="540"/>
      <c r="K10" s="540"/>
      <c r="L10" s="540"/>
      <c r="M10" s="540"/>
      <c r="N10" s="540"/>
      <c r="O10" s="540"/>
      <c r="P10" s="540"/>
      <c r="Q10" s="540"/>
      <c r="R10" s="540"/>
      <c r="S10" s="540"/>
      <c r="T10" s="540"/>
      <c r="U10" s="540"/>
      <c r="V10" s="540"/>
      <c r="W10" s="540"/>
      <c r="X10" s="540"/>
      <c r="Y10" s="541"/>
    </row>
    <row r="11" spans="1:25" ht="16.5">
      <c r="A11" s="538"/>
      <c r="B11" s="539"/>
      <c r="C11" s="1009"/>
      <c r="D11" s="1010"/>
      <c r="E11" s="540"/>
      <c r="F11" s="540"/>
      <c r="G11" s="540"/>
      <c r="H11" s="540"/>
      <c r="I11" s="540"/>
      <c r="J11" s="540"/>
      <c r="K11" s="540"/>
      <c r="L11" s="540"/>
      <c r="M11" s="540"/>
      <c r="N11" s="540"/>
      <c r="O11" s="540"/>
      <c r="P11" s="540"/>
      <c r="Q11" s="540"/>
      <c r="R11" s="540"/>
      <c r="S11" s="540"/>
      <c r="T11" s="540"/>
      <c r="U11" s="540"/>
      <c r="V11" s="540"/>
      <c r="W11" s="540"/>
      <c r="X11" s="540"/>
      <c r="Y11" s="541"/>
    </row>
    <row r="12" spans="1:25" ht="16.5">
      <c r="A12" s="538"/>
      <c r="B12" s="539"/>
      <c r="C12" s="1009"/>
      <c r="D12" s="1010"/>
      <c r="E12" s="540"/>
      <c r="F12" s="540"/>
      <c r="G12" s="540"/>
      <c r="H12" s="540"/>
      <c r="I12" s="540"/>
      <c r="J12" s="540"/>
      <c r="K12" s="540"/>
      <c r="L12" s="540"/>
      <c r="M12" s="540"/>
      <c r="N12" s="540"/>
      <c r="O12" s="540"/>
      <c r="P12" s="540"/>
      <c r="Q12" s="540"/>
      <c r="R12" s="540"/>
      <c r="S12" s="540"/>
      <c r="T12" s="540"/>
      <c r="U12" s="540"/>
      <c r="V12" s="540"/>
      <c r="W12" s="540"/>
      <c r="X12" s="540"/>
      <c r="Y12" s="541"/>
    </row>
    <row r="13" spans="1:25" ht="16.5">
      <c r="A13" s="538"/>
      <c r="B13" s="539"/>
      <c r="C13" s="1009"/>
      <c r="D13" s="1010"/>
      <c r="E13" s="540"/>
      <c r="F13" s="540"/>
      <c r="G13" s="540"/>
      <c r="H13" s="540"/>
      <c r="I13" s="540"/>
      <c r="J13" s="540"/>
      <c r="K13" s="540"/>
      <c r="L13" s="540"/>
      <c r="M13" s="540"/>
      <c r="N13" s="540"/>
      <c r="O13" s="540"/>
      <c r="P13" s="540"/>
      <c r="Q13" s="540"/>
      <c r="R13" s="540"/>
      <c r="S13" s="540"/>
      <c r="T13" s="540"/>
      <c r="U13" s="540"/>
      <c r="V13" s="540"/>
      <c r="W13" s="540"/>
      <c r="X13" s="540"/>
      <c r="Y13" s="541"/>
    </row>
    <row r="14" spans="1:25" ht="16.5">
      <c r="A14" s="538"/>
      <c r="B14" s="539"/>
      <c r="C14" s="1009"/>
      <c r="D14" s="1010"/>
      <c r="E14" s="540"/>
      <c r="F14" s="540"/>
      <c r="G14" s="540"/>
      <c r="H14" s="540"/>
      <c r="I14" s="540"/>
      <c r="J14" s="540"/>
      <c r="K14" s="540"/>
      <c r="L14" s="540"/>
      <c r="M14" s="540"/>
      <c r="N14" s="540"/>
      <c r="O14" s="540"/>
      <c r="P14" s="540"/>
      <c r="Q14" s="540"/>
      <c r="R14" s="540"/>
      <c r="S14" s="540"/>
      <c r="T14" s="540"/>
      <c r="U14" s="540"/>
      <c r="V14" s="540"/>
      <c r="W14" s="540"/>
      <c r="X14" s="540"/>
      <c r="Y14" s="541"/>
    </row>
    <row r="15" spans="1:25" ht="16.5">
      <c r="A15" s="538"/>
      <c r="B15" s="539"/>
      <c r="C15" s="1009"/>
      <c r="D15" s="1010"/>
      <c r="E15" s="540"/>
      <c r="F15" s="540"/>
      <c r="G15" s="540"/>
      <c r="H15" s="540"/>
      <c r="I15" s="540"/>
      <c r="J15" s="540"/>
      <c r="K15" s="540"/>
      <c r="L15" s="540"/>
      <c r="M15" s="540"/>
      <c r="N15" s="540"/>
      <c r="O15" s="540"/>
      <c r="P15" s="540"/>
      <c r="Q15" s="540"/>
      <c r="R15" s="540"/>
      <c r="S15" s="540"/>
      <c r="T15" s="540"/>
      <c r="U15" s="540"/>
      <c r="V15" s="540"/>
      <c r="W15" s="540"/>
      <c r="X15" s="540"/>
      <c r="Y15" s="541"/>
    </row>
    <row r="16" spans="1:25" ht="16.5">
      <c r="A16" s="538"/>
      <c r="B16" s="539"/>
      <c r="C16" s="1009"/>
      <c r="D16" s="1010"/>
      <c r="E16" s="540"/>
      <c r="F16" s="540"/>
      <c r="G16" s="540"/>
      <c r="H16" s="540"/>
      <c r="I16" s="540"/>
      <c r="J16" s="540"/>
      <c r="K16" s="540"/>
      <c r="L16" s="540"/>
      <c r="M16" s="540"/>
      <c r="N16" s="540"/>
      <c r="O16" s="540"/>
      <c r="P16" s="540"/>
      <c r="Q16" s="540"/>
      <c r="R16" s="540"/>
      <c r="S16" s="540"/>
      <c r="T16" s="540"/>
      <c r="U16" s="540"/>
      <c r="V16" s="540"/>
      <c r="W16" s="540"/>
      <c r="X16" s="540"/>
      <c r="Y16" s="541"/>
    </row>
    <row r="17" spans="1:25" ht="16.5">
      <c r="A17" s="542" t="s">
        <v>925</v>
      </c>
      <c r="B17" s="543"/>
      <c r="C17" s="544"/>
      <c r="D17" s="545"/>
      <c r="E17" s="546"/>
      <c r="F17" s="547" t="s">
        <v>879</v>
      </c>
      <c r="G17" s="545"/>
      <c r="H17" s="547"/>
      <c r="I17" s="545"/>
      <c r="J17" s="545"/>
      <c r="K17" s="529"/>
      <c r="L17" s="548" t="s">
        <v>1299</v>
      </c>
      <c r="M17" s="545"/>
      <c r="N17" s="548"/>
      <c r="O17" s="545"/>
      <c r="P17" s="545"/>
      <c r="Q17" s="529" t="s">
        <v>1300</v>
      </c>
      <c r="R17" s="545"/>
      <c r="S17" s="529"/>
      <c r="T17" s="529"/>
      <c r="U17" s="545"/>
      <c r="V17" s="529" t="s">
        <v>1302</v>
      </c>
      <c r="W17" s="545"/>
      <c r="X17" s="549"/>
      <c r="Y17" s="545"/>
    </row>
    <row r="18" spans="1:25" ht="16.5">
      <c r="A18" s="545"/>
      <c r="C18" s="550"/>
      <c r="D18" s="529"/>
      <c r="E18" s="529"/>
      <c r="F18" s="545"/>
      <c r="G18" s="529"/>
      <c r="H18" s="529"/>
      <c r="I18" s="545"/>
      <c r="J18" s="529"/>
      <c r="K18" s="529"/>
      <c r="L18" s="549" t="s">
        <v>932</v>
      </c>
      <c r="M18" s="545"/>
      <c r="N18" s="549"/>
      <c r="O18" s="545"/>
      <c r="P18" s="545"/>
      <c r="Q18" s="551"/>
      <c r="R18" s="529"/>
      <c r="S18" s="529"/>
      <c r="T18" s="529"/>
      <c r="U18" s="551"/>
      <c r="V18" s="529"/>
      <c r="W18" s="529"/>
      <c r="X18" s="529"/>
      <c r="Y18" s="529"/>
    </row>
    <row r="19" spans="1:24" ht="19.5" customHeight="1">
      <c r="A19" s="526" t="s">
        <v>1303</v>
      </c>
      <c r="B19" s="482"/>
      <c r="C19" s="482"/>
      <c r="D19" s="482"/>
      <c r="E19" s="482"/>
      <c r="F19" s="482"/>
      <c r="G19" s="482"/>
      <c r="H19" s="482"/>
      <c r="I19" s="482"/>
      <c r="J19" s="482"/>
      <c r="K19" s="482"/>
      <c r="L19" s="482"/>
      <c r="M19" s="482"/>
      <c r="N19" s="482"/>
      <c r="O19" s="482"/>
      <c r="X19" s="552"/>
    </row>
    <row r="20" spans="1:15" ht="19.5" customHeight="1">
      <c r="A20" s="526" t="s">
        <v>1304</v>
      </c>
      <c r="B20" s="482"/>
      <c r="C20" s="482"/>
      <c r="D20" s="482"/>
      <c r="E20" s="482"/>
      <c r="F20" s="482"/>
      <c r="G20" s="482"/>
      <c r="H20" s="482"/>
      <c r="I20" s="482"/>
      <c r="J20" s="482"/>
      <c r="K20" s="482"/>
      <c r="L20" s="482"/>
      <c r="M20" s="482"/>
      <c r="N20" s="482"/>
      <c r="O20" s="482"/>
    </row>
  </sheetData>
  <sheetProtection/>
  <mergeCells count="25">
    <mergeCell ref="A2:C2"/>
    <mergeCell ref="U2:V2"/>
    <mergeCell ref="W2:Y2"/>
    <mergeCell ref="U3:V3"/>
    <mergeCell ref="W3:Y3"/>
    <mergeCell ref="A4:Y4"/>
    <mergeCell ref="A5:Y5"/>
    <mergeCell ref="A6:A7"/>
    <mergeCell ref="B6:B7"/>
    <mergeCell ref="C6:D7"/>
    <mergeCell ref="E6:F6"/>
    <mergeCell ref="G6:J6"/>
    <mergeCell ref="K6:N6"/>
    <mergeCell ref="O6:R6"/>
    <mergeCell ref="S6:U6"/>
    <mergeCell ref="V6:Y6"/>
    <mergeCell ref="C14:D14"/>
    <mergeCell ref="C15:D15"/>
    <mergeCell ref="C16:D16"/>
    <mergeCell ref="C8:D8"/>
    <mergeCell ref="C9:D9"/>
    <mergeCell ref="C10:D10"/>
    <mergeCell ref="C11:D11"/>
    <mergeCell ref="C12:D12"/>
    <mergeCell ref="C13:D13"/>
  </mergeCells>
  <hyperlinks>
    <hyperlink ref="Z4" location="預告統計資料發布時間表!A1" display="回發布時間表"/>
  </hyperlinks>
  <printOptions horizontalCentered="1" verticalCentered="1"/>
  <pageMargins left="0.7480314960629921" right="0.5511811023622047" top="0.984251968503937" bottom="0.7874015748031497" header="0.5118110236220472" footer="0.5118110236220472"/>
  <pageSetup fitToHeight="1" fitToWidth="1" horizontalDpi="600" verticalDpi="600" orientation="landscape" paperSize="9" scale="79" r:id="rId4"/>
  <drawing r:id="rId3"/>
  <legacyDrawing r:id="rId2"/>
</worksheet>
</file>

<file path=xl/worksheets/sheet53.xml><?xml version="1.0" encoding="utf-8"?>
<worksheet xmlns="http://schemas.openxmlformats.org/spreadsheetml/2006/main" xmlns:r="http://schemas.openxmlformats.org/officeDocument/2006/relationships">
  <sheetPr>
    <pageSetUpPr fitToPage="1"/>
  </sheetPr>
  <dimension ref="A1:R17"/>
  <sheetViews>
    <sheetView view="pageBreakPreview" zoomScale="65" zoomScaleSheetLayoutView="65" zoomScalePageLayoutView="0" workbookViewId="0" topLeftCell="A1">
      <selection activeCell="R3" sqref="R3"/>
    </sheetView>
  </sheetViews>
  <sheetFormatPr defaultColWidth="16.00390625" defaultRowHeight="15.75"/>
  <cols>
    <col min="1" max="1" width="12.625" style="475" customWidth="1"/>
    <col min="2" max="15" width="9.625" style="477" customWidth="1"/>
    <col min="16" max="17" width="11.625" style="477" customWidth="1"/>
    <col min="18" max="16384" width="16.00390625" style="477" customWidth="1"/>
  </cols>
  <sheetData>
    <row r="1" spans="1:17" ht="15.75" customHeight="1">
      <c r="A1" s="553" t="s">
        <v>1305</v>
      </c>
      <c r="B1" s="554"/>
      <c r="C1" s="482"/>
      <c r="N1" s="555"/>
      <c r="O1" s="478" t="s">
        <v>1306</v>
      </c>
      <c r="P1" s="1034" t="s">
        <v>1307</v>
      </c>
      <c r="Q1" s="1035"/>
    </row>
    <row r="2" spans="1:17" ht="16.5" customHeight="1">
      <c r="A2" s="553" t="s">
        <v>1308</v>
      </c>
      <c r="B2" s="556" t="s">
        <v>1309</v>
      </c>
      <c r="C2" s="482"/>
      <c r="N2" s="557"/>
      <c r="O2" s="478" t="s">
        <v>1310</v>
      </c>
      <c r="P2" s="1036" t="s">
        <v>1311</v>
      </c>
      <c r="Q2" s="1000"/>
    </row>
    <row r="3" spans="1:18" ht="41.25" customHeight="1">
      <c r="A3" s="1037" t="s">
        <v>1337</v>
      </c>
      <c r="B3" s="1038"/>
      <c r="C3" s="1038"/>
      <c r="D3" s="1038"/>
      <c r="E3" s="1038"/>
      <c r="F3" s="1038"/>
      <c r="G3" s="1038"/>
      <c r="H3" s="1038"/>
      <c r="I3" s="1038"/>
      <c r="J3" s="1038"/>
      <c r="K3" s="1038"/>
      <c r="L3" s="1038"/>
      <c r="M3" s="1038"/>
      <c r="N3" s="1039"/>
      <c r="O3" s="1039"/>
      <c r="P3" s="1039"/>
      <c r="Q3" s="1039"/>
      <c r="R3" s="190" t="s">
        <v>15</v>
      </c>
    </row>
    <row r="4" spans="2:17" ht="17.25" customHeight="1" thickBot="1">
      <c r="B4" s="490"/>
      <c r="C4" s="490"/>
      <c r="D4" s="490"/>
      <c r="F4" s="490"/>
      <c r="G4" s="1040" t="s">
        <v>1312</v>
      </c>
      <c r="H4" s="1040"/>
      <c r="I4" s="1040"/>
      <c r="J4" s="1040"/>
      <c r="K4" s="490"/>
      <c r="L4" s="490"/>
      <c r="M4" s="490"/>
      <c r="N4" s="490"/>
      <c r="O4" s="490"/>
      <c r="P4" s="1041" t="s">
        <v>1313</v>
      </c>
      <c r="Q4" s="1041"/>
    </row>
    <row r="5" spans="1:17" s="491" customFormat="1" ht="24.75" customHeight="1">
      <c r="A5" s="1042" t="s">
        <v>1314</v>
      </c>
      <c r="B5" s="1044" t="s">
        <v>1315</v>
      </c>
      <c r="C5" s="1045"/>
      <c r="D5" s="1045"/>
      <c r="E5" s="1045"/>
      <c r="F5" s="1045"/>
      <c r="G5" s="1045"/>
      <c r="H5" s="1045"/>
      <c r="I5" s="1045"/>
      <c r="J5" s="1045"/>
      <c r="K5" s="1045"/>
      <c r="L5" s="1045"/>
      <c r="M5" s="1046"/>
      <c r="N5" s="1047" t="s">
        <v>1316</v>
      </c>
      <c r="O5" s="1048"/>
      <c r="P5" s="1048"/>
      <c r="Q5" s="1048"/>
    </row>
    <row r="6" spans="1:17" s="491" customFormat="1" ht="24.75" customHeight="1">
      <c r="A6" s="978"/>
      <c r="B6" s="1029" t="s">
        <v>1317</v>
      </c>
      <c r="C6" s="1030"/>
      <c r="D6" s="1030"/>
      <c r="E6" s="1051"/>
      <c r="F6" s="1029" t="s">
        <v>1318</v>
      </c>
      <c r="G6" s="1030"/>
      <c r="H6" s="1030"/>
      <c r="I6" s="1051"/>
      <c r="J6" s="1029" t="s">
        <v>1319</v>
      </c>
      <c r="K6" s="1030"/>
      <c r="L6" s="1030"/>
      <c r="M6" s="1031"/>
      <c r="N6" s="1049"/>
      <c r="O6" s="1050"/>
      <c r="P6" s="1050"/>
      <c r="Q6" s="1050"/>
    </row>
    <row r="7" spans="1:17" s="491" customFormat="1" ht="24.75" customHeight="1">
      <c r="A7" s="978"/>
      <c r="B7" s="1032" t="s">
        <v>1320</v>
      </c>
      <c r="C7" s="1027" t="s">
        <v>1321</v>
      </c>
      <c r="D7" s="558"/>
      <c r="E7" s="1027" t="s">
        <v>1322</v>
      </c>
      <c r="F7" s="1032" t="s">
        <v>1323</v>
      </c>
      <c r="G7" s="1027" t="s">
        <v>1321</v>
      </c>
      <c r="H7" s="558"/>
      <c r="I7" s="1027" t="s">
        <v>1322</v>
      </c>
      <c r="J7" s="1032" t="s">
        <v>1320</v>
      </c>
      <c r="K7" s="1027" t="s">
        <v>1321</v>
      </c>
      <c r="L7" s="558"/>
      <c r="M7" s="1027" t="s">
        <v>1322</v>
      </c>
      <c r="N7" s="1025" t="s">
        <v>1324</v>
      </c>
      <c r="O7" s="1027" t="s">
        <v>1325</v>
      </c>
      <c r="P7" s="558"/>
      <c r="Q7" s="1027" t="s">
        <v>1322</v>
      </c>
    </row>
    <row r="8" spans="1:17" s="491" customFormat="1" ht="45" customHeight="1" thickBot="1">
      <c r="A8" s="1043"/>
      <c r="B8" s="1033"/>
      <c r="C8" s="1028"/>
      <c r="D8" s="559" t="s">
        <v>1326</v>
      </c>
      <c r="E8" s="1028"/>
      <c r="F8" s="1033"/>
      <c r="G8" s="1028"/>
      <c r="H8" s="559" t="s">
        <v>1327</v>
      </c>
      <c r="I8" s="1028"/>
      <c r="J8" s="1033"/>
      <c r="K8" s="1028"/>
      <c r="L8" s="559" t="s">
        <v>1327</v>
      </c>
      <c r="M8" s="1028"/>
      <c r="N8" s="1026"/>
      <c r="O8" s="1028"/>
      <c r="P8" s="559" t="s">
        <v>1328</v>
      </c>
      <c r="Q8" s="1028"/>
    </row>
    <row r="9" spans="1:17" s="482" customFormat="1" ht="49.5" customHeight="1">
      <c r="A9" s="560" t="s">
        <v>1329</v>
      </c>
      <c r="B9" s="561">
        <v>11</v>
      </c>
      <c r="C9" s="561">
        <v>2</v>
      </c>
      <c r="D9" s="562">
        <v>0.18</v>
      </c>
      <c r="E9" s="561">
        <v>9</v>
      </c>
      <c r="F9" s="561">
        <v>11</v>
      </c>
      <c r="G9" s="561">
        <v>2</v>
      </c>
      <c r="H9" s="562">
        <v>0.18</v>
      </c>
      <c r="I9" s="561">
        <v>9</v>
      </c>
      <c r="J9" s="561">
        <v>0</v>
      </c>
      <c r="K9" s="561">
        <v>0</v>
      </c>
      <c r="L9" s="561">
        <v>0</v>
      </c>
      <c r="M9" s="563">
        <v>0</v>
      </c>
      <c r="N9" s="564">
        <v>0</v>
      </c>
      <c r="O9" s="561">
        <v>0</v>
      </c>
      <c r="P9" s="561">
        <v>0</v>
      </c>
      <c r="Q9" s="563">
        <v>0</v>
      </c>
    </row>
    <row r="10" spans="1:17" ht="49.5" customHeight="1" thickBot="1">
      <c r="A10" s="565" t="s">
        <v>1330</v>
      </c>
      <c r="B10" s="566"/>
      <c r="C10" s="566"/>
      <c r="D10" s="567"/>
      <c r="E10" s="568"/>
      <c r="F10" s="568"/>
      <c r="G10" s="567"/>
      <c r="H10" s="568"/>
      <c r="I10" s="568"/>
      <c r="J10" s="567"/>
      <c r="K10" s="566"/>
      <c r="L10" s="566"/>
      <c r="M10" s="569"/>
      <c r="N10" s="570"/>
      <c r="O10" s="567"/>
      <c r="P10" s="567"/>
      <c r="Q10" s="567"/>
    </row>
    <row r="11" spans="1:15" ht="16.5" customHeight="1">
      <c r="A11" s="543" t="s">
        <v>878</v>
      </c>
      <c r="B11" s="482"/>
      <c r="C11" s="482"/>
      <c r="E11" s="543" t="s">
        <v>879</v>
      </c>
      <c r="F11" s="482"/>
      <c r="I11" s="482" t="s">
        <v>1331</v>
      </c>
      <c r="J11" s="482"/>
      <c r="L11" s="482"/>
      <c r="N11" s="571" t="s">
        <v>1332</v>
      </c>
      <c r="O11" s="482"/>
    </row>
    <row r="12" spans="1:15" ht="16.5" customHeight="1">
      <c r="A12" s="543"/>
      <c r="B12" s="482"/>
      <c r="C12" s="482"/>
      <c r="E12" s="543"/>
      <c r="F12" s="482"/>
      <c r="I12" s="482"/>
      <c r="J12" s="482"/>
      <c r="L12" s="482"/>
      <c r="N12" s="571"/>
      <c r="O12" s="482"/>
    </row>
    <row r="13" spans="1:15" ht="16.5" customHeight="1">
      <c r="A13" s="477"/>
      <c r="F13" s="482"/>
      <c r="I13" s="482" t="s">
        <v>1333</v>
      </c>
      <c r="J13" s="482"/>
      <c r="K13" s="572"/>
      <c r="L13" s="482"/>
      <c r="N13" s="482"/>
      <c r="O13" s="482"/>
    </row>
    <row r="14" spans="1:15" ht="16.5" customHeight="1">
      <c r="A14" s="477"/>
      <c r="F14" s="482"/>
      <c r="I14" s="482"/>
      <c r="J14" s="482"/>
      <c r="K14" s="572"/>
      <c r="L14" s="482"/>
      <c r="N14" s="482"/>
      <c r="O14" s="482"/>
    </row>
    <row r="15" spans="1:17" ht="16.5" customHeight="1">
      <c r="A15" s="526" t="s">
        <v>1303</v>
      </c>
      <c r="B15" s="573"/>
      <c r="C15" s="573"/>
      <c r="D15" s="573"/>
      <c r="E15" s="573"/>
      <c r="F15" s="573"/>
      <c r="G15" s="573"/>
      <c r="H15" s="573"/>
      <c r="I15" s="573"/>
      <c r="J15" s="573"/>
      <c r="K15" s="573"/>
      <c r="L15" s="573"/>
      <c r="M15" s="573"/>
      <c r="N15" s="574"/>
      <c r="O15" s="574"/>
      <c r="P15" s="574"/>
      <c r="Q15" s="207" t="s">
        <v>1334</v>
      </c>
    </row>
    <row r="16" ht="16.5" customHeight="1">
      <c r="A16" s="526" t="s">
        <v>1335</v>
      </c>
    </row>
    <row r="17" ht="16.5" customHeight="1">
      <c r="A17" s="575" t="s">
        <v>1336</v>
      </c>
    </row>
  </sheetData>
  <sheetProtection/>
  <mergeCells count="23">
    <mergeCell ref="N5:Q6"/>
    <mergeCell ref="B6:E6"/>
    <mergeCell ref="F6:I6"/>
    <mergeCell ref="J7:J8"/>
    <mergeCell ref="K7:K8"/>
    <mergeCell ref="M7:M8"/>
    <mergeCell ref="P1:Q1"/>
    <mergeCell ref="P2:Q2"/>
    <mergeCell ref="A3:Q3"/>
    <mergeCell ref="G4:J4"/>
    <mergeCell ref="P4:Q4"/>
    <mergeCell ref="A5:A8"/>
    <mergeCell ref="B5:M5"/>
    <mergeCell ref="N7:N8"/>
    <mergeCell ref="O7:O8"/>
    <mergeCell ref="Q7:Q8"/>
    <mergeCell ref="J6:M6"/>
    <mergeCell ref="B7:B8"/>
    <mergeCell ref="C7:C8"/>
    <mergeCell ref="E7:E8"/>
    <mergeCell ref="F7:F8"/>
    <mergeCell ref="G7:G8"/>
    <mergeCell ref="I7:I8"/>
  </mergeCells>
  <hyperlinks>
    <hyperlink ref="R3" location="預告統計資料發布時間表!A1" display="回發布時間表"/>
  </hyperlinks>
  <printOptions horizontalCentered="1" verticalCentered="1"/>
  <pageMargins left="0.5511811023622047" right="0.5118110236220472" top="0.7874015748031497" bottom="0.5905511811023623" header="0.5118110236220472" footer="0.5118110236220472"/>
  <pageSetup fitToHeight="1" fitToWidth="1" horizontalDpi="300" verticalDpi="300" orientation="landscape" paperSize="9" scale="79" r:id="rId1"/>
</worksheet>
</file>

<file path=xl/worksheets/sheet54.xml><?xml version="1.0" encoding="utf-8"?>
<worksheet xmlns="http://schemas.openxmlformats.org/spreadsheetml/2006/main" xmlns:r="http://schemas.openxmlformats.org/officeDocument/2006/relationships">
  <dimension ref="A1:P27"/>
  <sheetViews>
    <sheetView view="pageBreakPreview" zoomScale="60" zoomScalePageLayoutView="0" workbookViewId="0" topLeftCell="A1">
      <selection activeCell="P3" sqref="P3"/>
    </sheetView>
  </sheetViews>
  <sheetFormatPr defaultColWidth="8.00390625" defaultRowHeight="15.75"/>
  <cols>
    <col min="1" max="1" width="5.75390625" style="580" customWidth="1"/>
    <col min="2" max="2" width="6.75390625" style="580" customWidth="1"/>
    <col min="3" max="3" width="9.625" style="580" customWidth="1"/>
    <col min="4" max="4" width="10.50390625" style="580" customWidth="1"/>
    <col min="5" max="6" width="10.25390625" style="580" customWidth="1"/>
    <col min="7" max="7" width="14.625" style="580" customWidth="1"/>
    <col min="8" max="9" width="10.25390625" style="580" customWidth="1"/>
    <col min="10" max="10" width="13.00390625" style="580" customWidth="1"/>
    <col min="11" max="12" width="17.875" style="580" customWidth="1"/>
    <col min="13" max="13" width="16.50390625" style="580" customWidth="1"/>
    <col min="14" max="14" width="16.125" style="580" customWidth="1"/>
    <col min="15" max="15" width="15.50390625" style="580" customWidth="1"/>
    <col min="16" max="16384" width="8.00390625" style="580" customWidth="1"/>
  </cols>
  <sheetData>
    <row r="1" spans="1:15" ht="16.5" customHeight="1">
      <c r="A1" s="1081" t="s">
        <v>793</v>
      </c>
      <c r="B1" s="1081"/>
      <c r="C1" s="576"/>
      <c r="D1" s="577"/>
      <c r="E1" s="578"/>
      <c r="F1" s="579"/>
      <c r="G1" s="579"/>
      <c r="H1" s="579"/>
      <c r="I1" s="579"/>
      <c r="J1" s="579"/>
      <c r="K1" s="579"/>
      <c r="L1" s="1082" t="s">
        <v>1035</v>
      </c>
      <c r="M1" s="1082"/>
      <c r="N1" s="1083" t="s">
        <v>1338</v>
      </c>
      <c r="O1" s="1084"/>
    </row>
    <row r="2" spans="1:15" ht="18" customHeight="1">
      <c r="A2" s="1085" t="s">
        <v>1339</v>
      </c>
      <c r="B2" s="1085"/>
      <c r="C2" s="581" t="s">
        <v>1340</v>
      </c>
      <c r="D2" s="581"/>
      <c r="E2" s="578"/>
      <c r="F2" s="579"/>
      <c r="G2" s="579"/>
      <c r="H2" s="579"/>
      <c r="I2" s="579"/>
      <c r="J2" s="579"/>
      <c r="K2" s="579"/>
      <c r="L2" s="1082" t="s">
        <v>1341</v>
      </c>
      <c r="M2" s="1082"/>
      <c r="N2" s="1086" t="s">
        <v>1342</v>
      </c>
      <c r="O2" s="1087"/>
    </row>
    <row r="3" spans="1:16" ht="24.75" customHeight="1">
      <c r="A3" s="1074" t="s">
        <v>1385</v>
      </c>
      <c r="B3" s="1074"/>
      <c r="C3" s="1074"/>
      <c r="D3" s="1074"/>
      <c r="E3" s="1074"/>
      <c r="F3" s="1074"/>
      <c r="G3" s="1074"/>
      <c r="H3" s="1074"/>
      <c r="I3" s="1074"/>
      <c r="J3" s="1074"/>
      <c r="K3" s="1074"/>
      <c r="L3" s="1074"/>
      <c r="M3" s="1074"/>
      <c r="N3" s="1074"/>
      <c r="O3" s="1074"/>
      <c r="P3" s="190" t="s">
        <v>15</v>
      </c>
    </row>
    <row r="4" spans="1:15" ht="21" customHeight="1" thickBot="1">
      <c r="A4" s="1075" t="s">
        <v>1343</v>
      </c>
      <c r="B4" s="1075"/>
      <c r="C4" s="1075"/>
      <c r="D4" s="1075"/>
      <c r="E4" s="1075"/>
      <c r="F4" s="1075"/>
      <c r="G4" s="1075"/>
      <c r="H4" s="1075"/>
      <c r="I4" s="1075"/>
      <c r="J4" s="1075"/>
      <c r="K4" s="1075"/>
      <c r="L4" s="1075"/>
      <c r="M4" s="1075"/>
      <c r="N4" s="1075"/>
      <c r="O4" s="1075"/>
    </row>
    <row r="5" spans="1:15" s="582" customFormat="1" ht="21" customHeight="1" thickBot="1">
      <c r="A5" s="1066" t="s">
        <v>1344</v>
      </c>
      <c r="B5" s="1066"/>
      <c r="C5" s="1066"/>
      <c r="D5" s="1076" t="s">
        <v>1345</v>
      </c>
      <c r="E5" s="1076"/>
      <c r="F5" s="1076"/>
      <c r="G5" s="1076"/>
      <c r="H5" s="1076"/>
      <c r="I5" s="1076"/>
      <c r="J5" s="1076"/>
      <c r="K5" s="1076"/>
      <c r="L5" s="1077" t="s">
        <v>1346</v>
      </c>
      <c r="M5" s="1077"/>
      <c r="N5" s="1077"/>
      <c r="O5" s="1078" t="s">
        <v>1347</v>
      </c>
    </row>
    <row r="6" spans="1:15" s="582" customFormat="1" ht="19.5" customHeight="1" thickBot="1">
      <c r="A6" s="1066"/>
      <c r="B6" s="1066"/>
      <c r="C6" s="1066"/>
      <c r="D6" s="1072" t="s">
        <v>1348</v>
      </c>
      <c r="E6" s="1079" t="s">
        <v>1349</v>
      </c>
      <c r="F6" s="1079"/>
      <c r="G6" s="1080" t="s">
        <v>1350</v>
      </c>
      <c r="H6" s="1080"/>
      <c r="I6" s="1080"/>
      <c r="J6" s="1064" t="s">
        <v>1351</v>
      </c>
      <c r="K6" s="1064"/>
      <c r="L6" s="1077"/>
      <c r="M6" s="1077"/>
      <c r="N6" s="1077"/>
      <c r="O6" s="1078"/>
    </row>
    <row r="7" spans="1:15" s="582" customFormat="1" ht="17.25" customHeight="1" thickBot="1">
      <c r="A7" s="1066"/>
      <c r="B7" s="1066"/>
      <c r="C7" s="1066"/>
      <c r="D7" s="1072"/>
      <c r="E7" s="1072" t="s">
        <v>1352</v>
      </c>
      <c r="F7" s="1072" t="s">
        <v>1353</v>
      </c>
      <c r="G7" s="1073" t="s">
        <v>1354</v>
      </c>
      <c r="H7" s="1073" t="s">
        <v>1355</v>
      </c>
      <c r="I7" s="1073" t="s">
        <v>1356</v>
      </c>
      <c r="J7" s="1072" t="s">
        <v>1357</v>
      </c>
      <c r="K7" s="1063" t="s">
        <v>1358</v>
      </c>
      <c r="L7" s="1064" t="s">
        <v>1359</v>
      </c>
      <c r="M7" s="1064"/>
      <c r="N7" s="1065" t="s">
        <v>1360</v>
      </c>
      <c r="O7" s="1078"/>
    </row>
    <row r="8" spans="1:15" s="582" customFormat="1" ht="42" customHeight="1" thickBot="1">
      <c r="A8" s="1066"/>
      <c r="B8" s="1066"/>
      <c r="C8" s="1066"/>
      <c r="D8" s="1072"/>
      <c r="E8" s="1072"/>
      <c r="F8" s="1072"/>
      <c r="G8" s="1073"/>
      <c r="H8" s="1073"/>
      <c r="I8" s="1073"/>
      <c r="J8" s="1072"/>
      <c r="K8" s="1063" t="s">
        <v>1361</v>
      </c>
      <c r="L8" s="583" t="s">
        <v>1362</v>
      </c>
      <c r="M8" s="584" t="s">
        <v>1363</v>
      </c>
      <c r="N8" s="1065"/>
      <c r="O8" s="1065"/>
    </row>
    <row r="9" spans="1:15" s="589" customFormat="1" ht="19.5" customHeight="1" thickBot="1">
      <c r="A9" s="1066" t="s">
        <v>1364</v>
      </c>
      <c r="B9" s="1070" t="s">
        <v>824</v>
      </c>
      <c r="C9" s="1071"/>
      <c r="D9" s="585">
        <v>1</v>
      </c>
      <c r="E9" s="585">
        <v>1</v>
      </c>
      <c r="F9" s="585" t="s">
        <v>1365</v>
      </c>
      <c r="G9" s="585">
        <v>1</v>
      </c>
      <c r="H9" s="585" t="s">
        <v>1365</v>
      </c>
      <c r="I9" s="586" t="s">
        <v>1366</v>
      </c>
      <c r="J9" s="585" t="s">
        <v>1365</v>
      </c>
      <c r="K9" s="585">
        <v>1</v>
      </c>
      <c r="L9" s="585">
        <v>5000</v>
      </c>
      <c r="M9" s="587">
        <v>119.0083</v>
      </c>
      <c r="N9" s="587">
        <v>694.2396</v>
      </c>
      <c r="O9" s="588">
        <v>25</v>
      </c>
    </row>
    <row r="10" spans="1:15" s="589" customFormat="1" ht="19.5" customHeight="1" thickBot="1">
      <c r="A10" s="1067"/>
      <c r="B10" s="1052" t="s">
        <v>1367</v>
      </c>
      <c r="C10" s="1053"/>
      <c r="D10" s="590">
        <v>1</v>
      </c>
      <c r="E10" s="590">
        <v>1</v>
      </c>
      <c r="F10" s="590" t="s">
        <v>1366</v>
      </c>
      <c r="G10" s="590">
        <v>1</v>
      </c>
      <c r="H10" s="590" t="s">
        <v>1365</v>
      </c>
      <c r="I10" s="590" t="s">
        <v>1366</v>
      </c>
      <c r="J10" s="590" t="s">
        <v>1366</v>
      </c>
      <c r="K10" s="590">
        <v>1</v>
      </c>
      <c r="L10" s="590">
        <v>5000</v>
      </c>
      <c r="M10" s="591">
        <v>119.0083</v>
      </c>
      <c r="N10" s="591">
        <v>694.2396</v>
      </c>
      <c r="O10" s="592">
        <v>25</v>
      </c>
    </row>
    <row r="11" spans="1:15" s="589" customFormat="1" ht="19.5" customHeight="1" thickBot="1">
      <c r="A11" s="1067"/>
      <c r="B11" s="1052" t="s">
        <v>1368</v>
      </c>
      <c r="C11" s="1053"/>
      <c r="D11" s="590" t="s">
        <v>1365</v>
      </c>
      <c r="E11" s="590" t="s">
        <v>1365</v>
      </c>
      <c r="F11" s="590" t="s">
        <v>1365</v>
      </c>
      <c r="G11" s="590" t="s">
        <v>1365</v>
      </c>
      <c r="H11" s="590" t="s">
        <v>1365</v>
      </c>
      <c r="I11" s="590" t="s">
        <v>1365</v>
      </c>
      <c r="J11" s="590" t="s">
        <v>1365</v>
      </c>
      <c r="K11" s="590" t="s">
        <v>1365</v>
      </c>
      <c r="L11" s="590" t="s">
        <v>1365</v>
      </c>
      <c r="M11" s="592" t="s">
        <v>1365</v>
      </c>
      <c r="N11" s="592" t="s">
        <v>1365</v>
      </c>
      <c r="O11" s="592" t="s">
        <v>1365</v>
      </c>
    </row>
    <row r="12" spans="1:15" s="589" customFormat="1" ht="19.5" customHeight="1" thickBot="1">
      <c r="A12" s="1067"/>
      <c r="B12" s="1059" t="s">
        <v>1369</v>
      </c>
      <c r="C12" s="1060"/>
      <c r="D12" s="590" t="s">
        <v>1365</v>
      </c>
      <c r="E12" s="590" t="s">
        <v>1366</v>
      </c>
      <c r="F12" s="590" t="s">
        <v>1366</v>
      </c>
      <c r="G12" s="590" t="s">
        <v>1365</v>
      </c>
      <c r="H12" s="590" t="s">
        <v>1365</v>
      </c>
      <c r="I12" s="590" t="s">
        <v>1365</v>
      </c>
      <c r="J12" s="590" t="s">
        <v>1365</v>
      </c>
      <c r="K12" s="590" t="s">
        <v>1366</v>
      </c>
      <c r="L12" s="593" t="s">
        <v>1365</v>
      </c>
      <c r="M12" s="592" t="s">
        <v>1365</v>
      </c>
      <c r="N12" s="592" t="s">
        <v>1365</v>
      </c>
      <c r="O12" s="592" t="s">
        <v>1365</v>
      </c>
    </row>
    <row r="13" spans="1:15" s="589" customFormat="1" ht="19.5" customHeight="1" thickBot="1">
      <c r="A13" s="1067"/>
      <c r="B13" s="1052" t="s">
        <v>1370</v>
      </c>
      <c r="C13" s="1053"/>
      <c r="D13" s="590" t="s">
        <v>1366</v>
      </c>
      <c r="E13" s="590" t="s">
        <v>1365</v>
      </c>
      <c r="F13" s="590" t="s">
        <v>1365</v>
      </c>
      <c r="G13" s="590" t="s">
        <v>1365</v>
      </c>
      <c r="H13" s="590" t="s">
        <v>1366</v>
      </c>
      <c r="I13" s="590" t="s">
        <v>1365</v>
      </c>
      <c r="J13" s="590" t="s">
        <v>1366</v>
      </c>
      <c r="K13" s="590" t="s">
        <v>1365</v>
      </c>
      <c r="L13" s="590" t="s">
        <v>1366</v>
      </c>
      <c r="M13" s="592" t="s">
        <v>1366</v>
      </c>
      <c r="N13" s="592" t="s">
        <v>1365</v>
      </c>
      <c r="O13" s="592" t="s">
        <v>1365</v>
      </c>
    </row>
    <row r="14" spans="1:15" s="589" customFormat="1" ht="19.5" customHeight="1" thickBot="1">
      <c r="A14" s="1067"/>
      <c r="B14" s="1052" t="s">
        <v>1371</v>
      </c>
      <c r="C14" s="1053"/>
      <c r="D14" s="590" t="s">
        <v>1366</v>
      </c>
      <c r="E14" s="590" t="s">
        <v>1365</v>
      </c>
      <c r="F14" s="590" t="s">
        <v>1366</v>
      </c>
      <c r="G14" s="590" t="s">
        <v>1365</v>
      </c>
      <c r="H14" s="590" t="s">
        <v>1366</v>
      </c>
      <c r="I14" s="590" t="s">
        <v>1365</v>
      </c>
      <c r="J14" s="590" t="s">
        <v>1365</v>
      </c>
      <c r="K14" s="590" t="s">
        <v>1365</v>
      </c>
      <c r="L14" s="590" t="s">
        <v>1365</v>
      </c>
      <c r="M14" s="592" t="s">
        <v>1365</v>
      </c>
      <c r="N14" s="592" t="s">
        <v>1365</v>
      </c>
      <c r="O14" s="592" t="s">
        <v>1365</v>
      </c>
    </row>
    <row r="15" spans="1:15" s="589" customFormat="1" ht="18" customHeight="1" thickBot="1">
      <c r="A15" s="1067"/>
      <c r="B15" s="1052" t="s">
        <v>1372</v>
      </c>
      <c r="C15" s="1053"/>
      <c r="D15" s="590" t="s">
        <v>1365</v>
      </c>
      <c r="E15" s="590" t="s">
        <v>1365</v>
      </c>
      <c r="F15" s="590" t="s">
        <v>1365</v>
      </c>
      <c r="G15" s="590" t="s">
        <v>1366</v>
      </c>
      <c r="H15" s="590" t="s">
        <v>1365</v>
      </c>
      <c r="I15" s="590" t="s">
        <v>1366</v>
      </c>
      <c r="J15" s="590" t="s">
        <v>1365</v>
      </c>
      <c r="K15" s="590" t="s">
        <v>1365</v>
      </c>
      <c r="L15" s="590" t="s">
        <v>1366</v>
      </c>
      <c r="M15" s="592" t="s">
        <v>1365</v>
      </c>
      <c r="N15" s="592" t="s">
        <v>1365</v>
      </c>
      <c r="O15" s="592" t="s">
        <v>1366</v>
      </c>
    </row>
    <row r="16" spans="1:15" s="589" customFormat="1" ht="19.5" customHeight="1" thickBot="1">
      <c r="A16" s="1067"/>
      <c r="B16" s="1059" t="s">
        <v>1373</v>
      </c>
      <c r="C16" s="1060"/>
      <c r="D16" s="590" t="s">
        <v>1374</v>
      </c>
      <c r="E16" s="590" t="s">
        <v>1365</v>
      </c>
      <c r="F16" s="590" t="s">
        <v>1365</v>
      </c>
      <c r="G16" s="590" t="s">
        <v>1365</v>
      </c>
      <c r="H16" s="590" t="s">
        <v>1365</v>
      </c>
      <c r="I16" s="590" t="s">
        <v>1365</v>
      </c>
      <c r="J16" s="590" t="s">
        <v>1365</v>
      </c>
      <c r="K16" s="593" t="s">
        <v>1366</v>
      </c>
      <c r="L16" s="590" t="s">
        <v>1365</v>
      </c>
      <c r="M16" s="592" t="s">
        <v>1365</v>
      </c>
      <c r="N16" s="592" t="s">
        <v>1366</v>
      </c>
      <c r="O16" s="592" t="s">
        <v>1365</v>
      </c>
    </row>
    <row r="17" spans="1:15" s="589" customFormat="1" ht="19.5" customHeight="1" thickBot="1">
      <c r="A17" s="1067"/>
      <c r="B17" s="1052" t="s">
        <v>1375</v>
      </c>
      <c r="C17" s="1053"/>
      <c r="D17" s="590" t="s">
        <v>1365</v>
      </c>
      <c r="E17" s="590" t="s">
        <v>1366</v>
      </c>
      <c r="F17" s="590" t="s">
        <v>1366</v>
      </c>
      <c r="G17" s="590" t="s">
        <v>1365</v>
      </c>
      <c r="H17" s="590" t="s">
        <v>1366</v>
      </c>
      <c r="I17" s="590" t="s">
        <v>1365</v>
      </c>
      <c r="J17" s="590" t="s">
        <v>1365</v>
      </c>
      <c r="K17" s="590" t="s">
        <v>1365</v>
      </c>
      <c r="L17" s="590" t="s">
        <v>1365</v>
      </c>
      <c r="M17" s="592" t="s">
        <v>1365</v>
      </c>
      <c r="N17" s="592" t="s">
        <v>1365</v>
      </c>
      <c r="O17" s="592" t="s">
        <v>1365</v>
      </c>
    </row>
    <row r="18" spans="1:15" s="589" customFormat="1" ht="19.5" customHeight="1" thickBot="1">
      <c r="A18" s="1067"/>
      <c r="B18" s="1052" t="s">
        <v>1376</v>
      </c>
      <c r="C18" s="1053"/>
      <c r="D18" s="590" t="s">
        <v>1365</v>
      </c>
      <c r="E18" s="590" t="s">
        <v>1366</v>
      </c>
      <c r="F18" s="590" t="s">
        <v>1365</v>
      </c>
      <c r="G18" s="590" t="s">
        <v>1365</v>
      </c>
      <c r="H18" s="590" t="s">
        <v>1365</v>
      </c>
      <c r="I18" s="590" t="s">
        <v>1366</v>
      </c>
      <c r="J18" s="590" t="s">
        <v>1365</v>
      </c>
      <c r="K18" s="590" t="s">
        <v>1365</v>
      </c>
      <c r="L18" s="593" t="s">
        <v>1365</v>
      </c>
      <c r="M18" s="592" t="s">
        <v>1365</v>
      </c>
      <c r="N18" s="592" t="s">
        <v>1365</v>
      </c>
      <c r="O18" s="592" t="s">
        <v>1365</v>
      </c>
    </row>
    <row r="19" spans="1:15" s="589" customFormat="1" ht="19.5" customHeight="1" thickBot="1">
      <c r="A19" s="1067"/>
      <c r="B19" s="1052" t="s">
        <v>1377</v>
      </c>
      <c r="C19" s="1053"/>
      <c r="D19" s="590" t="s">
        <v>1365</v>
      </c>
      <c r="E19" s="590" t="s">
        <v>1365</v>
      </c>
      <c r="F19" s="590" t="s">
        <v>1365</v>
      </c>
      <c r="G19" s="590" t="s">
        <v>1365</v>
      </c>
      <c r="H19" s="590" t="s">
        <v>1374</v>
      </c>
      <c r="I19" s="590" t="s">
        <v>1365</v>
      </c>
      <c r="J19" s="590" t="s">
        <v>1365</v>
      </c>
      <c r="K19" s="590" t="s">
        <v>1365</v>
      </c>
      <c r="L19" s="590" t="s">
        <v>1366</v>
      </c>
      <c r="M19" s="592" t="s">
        <v>1365</v>
      </c>
      <c r="N19" s="592" t="s">
        <v>1366</v>
      </c>
      <c r="O19" s="592" t="s">
        <v>1365</v>
      </c>
    </row>
    <row r="20" spans="1:15" s="589" customFormat="1" ht="19.5" customHeight="1">
      <c r="A20" s="1068"/>
      <c r="B20" s="1061" t="s">
        <v>1378</v>
      </c>
      <c r="C20" s="1062"/>
      <c r="D20" s="590" t="s">
        <v>1366</v>
      </c>
      <c r="E20" s="590" t="s">
        <v>1365</v>
      </c>
      <c r="F20" s="590" t="s">
        <v>1365</v>
      </c>
      <c r="G20" s="590" t="s">
        <v>1365</v>
      </c>
      <c r="H20" s="590" t="s">
        <v>1365</v>
      </c>
      <c r="I20" s="590" t="s">
        <v>1374</v>
      </c>
      <c r="J20" s="590" t="s">
        <v>1365</v>
      </c>
      <c r="K20" s="590" t="s">
        <v>1365</v>
      </c>
      <c r="L20" s="590" t="s">
        <v>1365</v>
      </c>
      <c r="M20" s="592" t="s">
        <v>1365</v>
      </c>
      <c r="N20" s="592" t="s">
        <v>1365</v>
      </c>
      <c r="O20" s="592" t="s">
        <v>1365</v>
      </c>
    </row>
    <row r="21" spans="1:15" s="589" customFormat="1" ht="19.5" customHeight="1">
      <c r="A21" s="1069"/>
      <c r="B21" s="1052" t="s">
        <v>1379</v>
      </c>
      <c r="C21" s="1053"/>
      <c r="D21" s="590" t="s">
        <v>1365</v>
      </c>
      <c r="E21" s="590" t="s">
        <v>1366</v>
      </c>
      <c r="F21" s="590" t="s">
        <v>1365</v>
      </c>
      <c r="G21" s="590" t="s">
        <v>1374</v>
      </c>
      <c r="H21" s="590" t="s">
        <v>1365</v>
      </c>
      <c r="I21" s="590" t="s">
        <v>1365</v>
      </c>
      <c r="J21" s="590" t="s">
        <v>1366</v>
      </c>
      <c r="K21" s="590">
        <f>-K21</f>
        <v>0</v>
      </c>
      <c r="L21" s="590" t="s">
        <v>1365</v>
      </c>
      <c r="M21" s="592" t="s">
        <v>1365</v>
      </c>
      <c r="N21" s="592" t="s">
        <v>1365</v>
      </c>
      <c r="O21" s="592" t="s">
        <v>1374</v>
      </c>
    </row>
    <row r="22" spans="1:15" s="594" customFormat="1" ht="15.75" customHeight="1" thickBot="1">
      <c r="A22" s="1054" t="s">
        <v>1254</v>
      </c>
      <c r="B22" s="1054"/>
      <c r="C22" s="1055" t="s">
        <v>1380</v>
      </c>
      <c r="D22" s="1056"/>
      <c r="E22" s="1056"/>
      <c r="F22" s="1056"/>
      <c r="G22" s="1056"/>
      <c r="H22" s="1056"/>
      <c r="I22" s="1056"/>
      <c r="J22" s="1056"/>
      <c r="K22" s="1056"/>
      <c r="L22" s="1056"/>
      <c r="M22" s="1056"/>
      <c r="N22" s="1056"/>
      <c r="O22" s="1056"/>
    </row>
    <row r="23" spans="1:14" s="594" customFormat="1" ht="16.5" customHeight="1">
      <c r="A23" s="595" t="s">
        <v>878</v>
      </c>
      <c r="B23" s="596"/>
      <c r="C23" s="596"/>
      <c r="D23" s="596"/>
      <c r="F23" s="595" t="s">
        <v>879</v>
      </c>
      <c r="G23" s="596"/>
      <c r="J23" s="596" t="s">
        <v>1185</v>
      </c>
      <c r="K23" s="596"/>
      <c r="L23" s="597" t="s">
        <v>1186</v>
      </c>
      <c r="M23" s="598"/>
      <c r="N23" s="599" t="s">
        <v>1381</v>
      </c>
    </row>
    <row r="24" spans="7:14" s="594" customFormat="1" ht="16.5" customHeight="1">
      <c r="G24" s="596"/>
      <c r="J24" s="596" t="s">
        <v>1188</v>
      </c>
      <c r="K24" s="596"/>
      <c r="L24" s="596"/>
      <c r="M24" s="596"/>
      <c r="N24" s="596"/>
    </row>
    <row r="25" spans="1:15" ht="16.5" customHeight="1">
      <c r="A25" s="1057" t="s">
        <v>1382</v>
      </c>
      <c r="B25" s="1057"/>
      <c r="C25" s="1057"/>
      <c r="D25" s="1057"/>
      <c r="E25" s="1057"/>
      <c r="F25" s="1057"/>
      <c r="G25" s="1057"/>
      <c r="H25" s="1057"/>
      <c r="I25" s="1057"/>
      <c r="J25" s="1057"/>
      <c r="K25" s="1057"/>
      <c r="L25" s="1057"/>
      <c r="M25" s="1057"/>
      <c r="N25" s="1057"/>
      <c r="O25" s="1057"/>
    </row>
    <row r="26" spans="1:15" s="600" customFormat="1" ht="16.5" customHeight="1">
      <c r="A26" s="1057" t="s">
        <v>1383</v>
      </c>
      <c r="B26" s="1057"/>
      <c r="C26" s="1057"/>
      <c r="D26" s="1057"/>
      <c r="E26" s="1057"/>
      <c r="F26" s="1057"/>
      <c r="G26" s="1057"/>
      <c r="H26" s="1057"/>
      <c r="I26" s="1057"/>
      <c r="J26" s="1057"/>
      <c r="K26" s="1057"/>
      <c r="L26" s="1057"/>
      <c r="M26" s="1057"/>
      <c r="N26" s="1057"/>
      <c r="O26" s="1057"/>
    </row>
    <row r="27" spans="1:15" s="600" customFormat="1" ht="16.5" customHeight="1">
      <c r="A27" s="1058" t="s">
        <v>1384</v>
      </c>
      <c r="B27" s="1058"/>
      <c r="C27" s="1058"/>
      <c r="D27" s="1058"/>
      <c r="E27" s="1058"/>
      <c r="F27" s="1058"/>
      <c r="G27" s="1058"/>
      <c r="H27" s="1058"/>
      <c r="I27" s="1058"/>
      <c r="J27" s="1058"/>
      <c r="K27" s="1058"/>
      <c r="L27" s="1058"/>
      <c r="M27" s="1058"/>
      <c r="N27" s="1058"/>
      <c r="O27" s="1058"/>
    </row>
  </sheetData>
  <sheetProtection selectLockedCells="1" selectUnlockedCells="1"/>
  <mergeCells count="44">
    <mergeCell ref="A1:B1"/>
    <mergeCell ref="L1:M1"/>
    <mergeCell ref="N1:O1"/>
    <mergeCell ref="A2:B2"/>
    <mergeCell ref="L2:M2"/>
    <mergeCell ref="N2:O2"/>
    <mergeCell ref="A3:O3"/>
    <mergeCell ref="A4:O4"/>
    <mergeCell ref="A5:C8"/>
    <mergeCell ref="D5:K5"/>
    <mergeCell ref="L5:N6"/>
    <mergeCell ref="O5:O8"/>
    <mergeCell ref="D6:D8"/>
    <mergeCell ref="E6:F6"/>
    <mergeCell ref="G6:I6"/>
    <mergeCell ref="J6:K6"/>
    <mergeCell ref="E7:E8"/>
    <mergeCell ref="F7:F8"/>
    <mergeCell ref="G7:G8"/>
    <mergeCell ref="H7:H8"/>
    <mergeCell ref="I7:I8"/>
    <mergeCell ref="J7:J8"/>
    <mergeCell ref="K7:K8"/>
    <mergeCell ref="L7:M7"/>
    <mergeCell ref="N7:N8"/>
    <mergeCell ref="A9:A21"/>
    <mergeCell ref="B9:C9"/>
    <mergeCell ref="B10:C10"/>
    <mergeCell ref="B11:C11"/>
    <mergeCell ref="B12:C12"/>
    <mergeCell ref="B13:C13"/>
    <mergeCell ref="B14:C14"/>
    <mergeCell ref="B15:C15"/>
    <mergeCell ref="B16:C16"/>
    <mergeCell ref="B17:C17"/>
    <mergeCell ref="B18:C18"/>
    <mergeCell ref="B19:C19"/>
    <mergeCell ref="B20:C20"/>
    <mergeCell ref="B21:C21"/>
    <mergeCell ref="A22:B22"/>
    <mergeCell ref="C22:O22"/>
    <mergeCell ref="A25:O25"/>
    <mergeCell ref="A26:O26"/>
    <mergeCell ref="A27:O27"/>
  </mergeCells>
  <hyperlinks>
    <hyperlink ref="P3" location="預告統計資料發布時間表!A1" display="回發布時間表"/>
  </hyperlinks>
  <printOptions horizontalCentered="1"/>
  <pageMargins left="0.1968503937007874" right="0.1968503937007874" top="0.6299212598425197" bottom="0.6299212598425197" header="0.7874015748031497" footer="0.7874015748031497"/>
  <pageSetup firstPageNumber="1" useFirstPageNumber="1" horizontalDpi="300" verticalDpi="300" orientation="landscape" paperSize="9" scale="79" r:id="rId1"/>
  <headerFooter alignWithMargins="0">
    <oddHeader>&amp;C&amp;"Arial,標準"&amp;A</oddHeader>
    <oddFooter>&amp;C第 &amp;P 頁，共 &amp;N 頁</oddFooter>
  </headerFooter>
</worksheet>
</file>

<file path=xl/worksheets/sheet55.xml><?xml version="1.0" encoding="utf-8"?>
<worksheet xmlns="http://schemas.openxmlformats.org/spreadsheetml/2006/main" xmlns:r="http://schemas.openxmlformats.org/officeDocument/2006/relationships">
  <dimension ref="A1:V45"/>
  <sheetViews>
    <sheetView view="pageBreakPreview" zoomScale="75" zoomScaleNormal="85" zoomScaleSheetLayoutView="75" zoomScalePageLayoutView="0" workbookViewId="0" topLeftCell="A1">
      <selection activeCell="V3" sqref="V3"/>
    </sheetView>
  </sheetViews>
  <sheetFormatPr defaultColWidth="8.00390625" defaultRowHeight="12" customHeight="1"/>
  <cols>
    <col min="1" max="1" width="6.625" style="604" customWidth="1"/>
    <col min="2" max="2" width="3.375" style="604" customWidth="1"/>
    <col min="3" max="4" width="7.00390625" style="604" customWidth="1"/>
    <col min="5" max="11" width="8.00390625" style="604" customWidth="1"/>
    <col min="12" max="12" width="9.875" style="604" customWidth="1"/>
    <col min="13" max="14" width="8.00390625" style="604" customWidth="1"/>
    <col min="15" max="15" width="9.625" style="604" customWidth="1"/>
    <col min="16" max="16" width="10.625" style="604" customWidth="1"/>
    <col min="17" max="17" width="12.50390625" style="604" customWidth="1"/>
    <col min="18" max="19" width="9.625" style="604" customWidth="1"/>
    <col min="20" max="21" width="11.125" style="604" customWidth="1"/>
    <col min="22" max="16384" width="8.00390625" style="604" customWidth="1"/>
  </cols>
  <sheetData>
    <row r="1" spans="1:21" ht="16.5" customHeight="1">
      <c r="A1" s="1081" t="s">
        <v>793</v>
      </c>
      <c r="B1" s="1081"/>
      <c r="C1" s="576"/>
      <c r="D1" s="577"/>
      <c r="E1" s="601"/>
      <c r="F1" s="602"/>
      <c r="G1" s="603"/>
      <c r="H1" s="603"/>
      <c r="I1" s="603"/>
      <c r="J1" s="603"/>
      <c r="K1" s="603"/>
      <c r="L1" s="603"/>
      <c r="M1" s="603"/>
      <c r="N1" s="603"/>
      <c r="O1" s="603"/>
      <c r="P1" s="603"/>
      <c r="Q1" s="603"/>
      <c r="R1" s="1110" t="s">
        <v>1035</v>
      </c>
      <c r="S1" s="1111"/>
      <c r="T1" s="1112" t="s">
        <v>1386</v>
      </c>
      <c r="U1" s="1113"/>
    </row>
    <row r="2" spans="1:21" ht="18" customHeight="1">
      <c r="A2" s="1085" t="s">
        <v>1339</v>
      </c>
      <c r="B2" s="1085"/>
      <c r="C2" s="605" t="s">
        <v>1340</v>
      </c>
      <c r="D2" s="606"/>
      <c r="E2" s="601"/>
      <c r="F2" s="607"/>
      <c r="G2" s="603"/>
      <c r="H2" s="603"/>
      <c r="I2" s="603"/>
      <c r="J2" s="603"/>
      <c r="K2" s="603"/>
      <c r="L2" s="603"/>
      <c r="M2" s="603"/>
      <c r="N2" s="603"/>
      <c r="O2" s="603"/>
      <c r="P2" s="603"/>
      <c r="Q2" s="603"/>
      <c r="R2" s="1110" t="s">
        <v>1387</v>
      </c>
      <c r="S2" s="1111"/>
      <c r="T2" s="1114" t="s">
        <v>1388</v>
      </c>
      <c r="U2" s="1115"/>
    </row>
    <row r="3" spans="1:22" ht="24.75" customHeight="1">
      <c r="A3" s="1106" t="s">
        <v>1443</v>
      </c>
      <c r="B3" s="1106"/>
      <c r="C3" s="1106"/>
      <c r="D3" s="1106"/>
      <c r="E3" s="1106"/>
      <c r="F3" s="1106"/>
      <c r="G3" s="1106"/>
      <c r="H3" s="1106"/>
      <c r="I3" s="1106"/>
      <c r="J3" s="1106"/>
      <c r="K3" s="1106"/>
      <c r="L3" s="1106"/>
      <c r="M3" s="1106"/>
      <c r="N3" s="1106"/>
      <c r="O3" s="1106"/>
      <c r="P3" s="1106"/>
      <c r="Q3" s="1106"/>
      <c r="R3" s="1106"/>
      <c r="S3" s="1106"/>
      <c r="T3" s="1106"/>
      <c r="U3" s="1106"/>
      <c r="V3" s="190" t="s">
        <v>15</v>
      </c>
    </row>
    <row r="4" spans="2:21" ht="19.5" customHeight="1" thickBot="1">
      <c r="B4" s="608"/>
      <c r="C4" s="608"/>
      <c r="D4" s="608"/>
      <c r="E4" s="1107" t="s">
        <v>1389</v>
      </c>
      <c r="F4" s="1107"/>
      <c r="G4" s="1107"/>
      <c r="H4" s="1107"/>
      <c r="I4" s="1107"/>
      <c r="J4" s="1107"/>
      <c r="K4" s="1107"/>
      <c r="L4" s="1107"/>
      <c r="M4" s="1107"/>
      <c r="N4" s="1107"/>
      <c r="O4" s="1107"/>
      <c r="P4" s="1107"/>
      <c r="Q4" s="1107"/>
      <c r="R4" s="1107"/>
      <c r="S4" s="1107"/>
      <c r="T4" s="608"/>
      <c r="U4" s="609" t="s">
        <v>1390</v>
      </c>
    </row>
    <row r="5" spans="1:21" s="610" customFormat="1" ht="19.5" customHeight="1" thickBot="1">
      <c r="A5" s="1108" t="s">
        <v>1391</v>
      </c>
      <c r="B5" s="1108"/>
      <c r="C5" s="1108"/>
      <c r="D5" s="1108"/>
      <c r="E5" s="1109" t="s">
        <v>1392</v>
      </c>
      <c r="F5" s="1109"/>
      <c r="G5" s="1109" t="s">
        <v>1393</v>
      </c>
      <c r="H5" s="1109"/>
      <c r="I5" s="1109"/>
      <c r="J5" s="1109"/>
      <c r="K5" s="1109"/>
      <c r="L5" s="1109"/>
      <c r="M5" s="1109"/>
      <c r="N5" s="1109"/>
      <c r="O5" s="1109" t="s">
        <v>1394</v>
      </c>
      <c r="P5" s="1109"/>
      <c r="Q5" s="1109"/>
      <c r="R5" s="1109"/>
      <c r="S5" s="1109"/>
      <c r="T5" s="1109"/>
      <c r="U5" s="1109"/>
    </row>
    <row r="6" spans="1:21" s="610" customFormat="1" ht="37.5" customHeight="1" thickBot="1">
      <c r="A6" s="1108"/>
      <c r="B6" s="1108"/>
      <c r="C6" s="1108"/>
      <c r="D6" s="1108"/>
      <c r="E6" s="611" t="s">
        <v>1395</v>
      </c>
      <c r="F6" s="611" t="s">
        <v>1396</v>
      </c>
      <c r="G6" s="611" t="s">
        <v>1397</v>
      </c>
      <c r="H6" s="612" t="s">
        <v>1398</v>
      </c>
      <c r="I6" s="613" t="s">
        <v>1399</v>
      </c>
      <c r="J6" s="613" t="s">
        <v>1400</v>
      </c>
      <c r="K6" s="613" t="s">
        <v>1401</v>
      </c>
      <c r="L6" s="613" t="s">
        <v>1402</v>
      </c>
      <c r="M6" s="611" t="s">
        <v>1403</v>
      </c>
      <c r="N6" s="611" t="s">
        <v>1404</v>
      </c>
      <c r="O6" s="611" t="s">
        <v>1405</v>
      </c>
      <c r="P6" s="612" t="s">
        <v>1406</v>
      </c>
      <c r="Q6" s="612" t="s">
        <v>1407</v>
      </c>
      <c r="R6" s="611" t="s">
        <v>1408</v>
      </c>
      <c r="S6" s="611" t="s">
        <v>1409</v>
      </c>
      <c r="T6" s="611" t="s">
        <v>1410</v>
      </c>
      <c r="U6" s="611" t="s">
        <v>1411</v>
      </c>
    </row>
    <row r="7" spans="1:21" ht="16.5" customHeight="1" thickBot="1">
      <c r="A7" s="1101" t="s">
        <v>1412</v>
      </c>
      <c r="B7" s="1103" t="s">
        <v>1413</v>
      </c>
      <c r="C7" s="1105" t="s">
        <v>1414</v>
      </c>
      <c r="D7" s="1105"/>
      <c r="E7" s="614" t="s">
        <v>1415</v>
      </c>
      <c r="F7" s="614" t="s">
        <v>1365</v>
      </c>
      <c r="G7" s="614" t="s">
        <v>1365</v>
      </c>
      <c r="H7" s="614" t="s">
        <v>1415</v>
      </c>
      <c r="I7" s="614" t="s">
        <v>1415</v>
      </c>
      <c r="J7" s="614" t="s">
        <v>1415</v>
      </c>
      <c r="K7" s="614" t="s">
        <v>1415</v>
      </c>
      <c r="L7" s="614" t="s">
        <v>1415</v>
      </c>
      <c r="M7" s="614" t="s">
        <v>1365</v>
      </c>
      <c r="N7" s="614" t="s">
        <v>1416</v>
      </c>
      <c r="O7" s="614" t="s">
        <v>1365</v>
      </c>
      <c r="P7" s="614" t="s">
        <v>1415</v>
      </c>
      <c r="Q7" s="614" t="s">
        <v>1365</v>
      </c>
      <c r="R7" s="614" t="s">
        <v>1415</v>
      </c>
      <c r="S7" s="614" t="s">
        <v>1415</v>
      </c>
      <c r="T7" s="614" t="s">
        <v>1365</v>
      </c>
      <c r="U7" s="614" t="s">
        <v>1365</v>
      </c>
    </row>
    <row r="8" spans="1:21" ht="16.5" customHeight="1" thickBot="1">
      <c r="A8" s="1101"/>
      <c r="B8" s="1104"/>
      <c r="C8" s="1094" t="s">
        <v>1367</v>
      </c>
      <c r="D8" s="1094"/>
      <c r="E8" s="614" t="s">
        <v>1415</v>
      </c>
      <c r="F8" s="614" t="s">
        <v>1415</v>
      </c>
      <c r="G8" s="614" t="s">
        <v>1415</v>
      </c>
      <c r="H8" s="614" t="s">
        <v>1415</v>
      </c>
      <c r="I8" s="614" t="s">
        <v>1365</v>
      </c>
      <c r="J8" s="614" t="s">
        <v>1365</v>
      </c>
      <c r="K8" s="614" t="s">
        <v>1415</v>
      </c>
      <c r="L8" s="614" t="s">
        <v>1415</v>
      </c>
      <c r="M8" s="614" t="s">
        <v>1416</v>
      </c>
      <c r="N8" s="614" t="s">
        <v>1415</v>
      </c>
      <c r="O8" s="614" t="s">
        <v>1365</v>
      </c>
      <c r="P8" s="614" t="s">
        <v>1415</v>
      </c>
      <c r="Q8" s="614" t="s">
        <v>1365</v>
      </c>
      <c r="R8" s="614" t="s">
        <v>1415</v>
      </c>
      <c r="S8" s="614" t="s">
        <v>1415</v>
      </c>
      <c r="T8" s="614" t="s">
        <v>1415</v>
      </c>
      <c r="U8" s="614" t="s">
        <v>1415</v>
      </c>
    </row>
    <row r="9" spans="1:21" ht="16.5" customHeight="1" thickBot="1">
      <c r="A9" s="1101"/>
      <c r="B9" s="1104"/>
      <c r="C9" s="1094" t="s">
        <v>1368</v>
      </c>
      <c r="D9" s="1094"/>
      <c r="E9" s="614" t="s">
        <v>1415</v>
      </c>
      <c r="F9" s="614" t="s">
        <v>1416</v>
      </c>
      <c r="G9" s="614" t="s">
        <v>1365</v>
      </c>
      <c r="H9" s="614" t="s">
        <v>1415</v>
      </c>
      <c r="I9" s="614" t="s">
        <v>1365</v>
      </c>
      <c r="J9" s="614" t="s">
        <v>1416</v>
      </c>
      <c r="K9" s="614" t="s">
        <v>1415</v>
      </c>
      <c r="L9" s="614" t="s">
        <v>1415</v>
      </c>
      <c r="M9" s="614" t="s">
        <v>1365</v>
      </c>
      <c r="N9" s="614" t="s">
        <v>1415</v>
      </c>
      <c r="O9" s="614" t="s">
        <v>1415</v>
      </c>
      <c r="P9" s="614" t="s">
        <v>1365</v>
      </c>
      <c r="Q9" s="614" t="s">
        <v>1415</v>
      </c>
      <c r="R9" s="614" t="s">
        <v>1365</v>
      </c>
      <c r="S9" s="614" t="s">
        <v>1415</v>
      </c>
      <c r="T9" s="614" t="s">
        <v>1365</v>
      </c>
      <c r="U9" s="614" t="s">
        <v>1415</v>
      </c>
    </row>
    <row r="10" spans="1:21" ht="16.5" customHeight="1" thickBot="1">
      <c r="A10" s="1101"/>
      <c r="B10" s="1104"/>
      <c r="C10" s="1094" t="s">
        <v>1369</v>
      </c>
      <c r="D10" s="1094"/>
      <c r="E10" s="614" t="s">
        <v>1415</v>
      </c>
      <c r="F10" s="614" t="s">
        <v>1415</v>
      </c>
      <c r="G10" s="614" t="s">
        <v>1415</v>
      </c>
      <c r="H10" s="614" t="s">
        <v>1415</v>
      </c>
      <c r="I10" s="614" t="s">
        <v>1415</v>
      </c>
      <c r="J10" s="614" t="s">
        <v>1415</v>
      </c>
      <c r="K10" s="614" t="s">
        <v>1415</v>
      </c>
      <c r="L10" s="614" t="s">
        <v>1365</v>
      </c>
      <c r="M10" s="614" t="s">
        <v>1415</v>
      </c>
      <c r="N10" s="614" t="s">
        <v>1415</v>
      </c>
      <c r="O10" s="614" t="s">
        <v>1415</v>
      </c>
      <c r="P10" s="614" t="s">
        <v>1415</v>
      </c>
      <c r="Q10" s="614" t="s">
        <v>1415</v>
      </c>
      <c r="R10" s="614" t="s">
        <v>1415</v>
      </c>
      <c r="S10" s="614" t="s">
        <v>1365</v>
      </c>
      <c r="T10" s="614" t="s">
        <v>1415</v>
      </c>
      <c r="U10" s="614" t="s">
        <v>1415</v>
      </c>
    </row>
    <row r="11" spans="1:21" ht="16.5" customHeight="1" thickBot="1">
      <c r="A11" s="1101"/>
      <c r="B11" s="1104"/>
      <c r="C11" s="1094" t="s">
        <v>1370</v>
      </c>
      <c r="D11" s="1094"/>
      <c r="E11" s="614" t="s">
        <v>1415</v>
      </c>
      <c r="F11" s="614" t="s">
        <v>1365</v>
      </c>
      <c r="G11" s="614" t="s">
        <v>1416</v>
      </c>
      <c r="H11" s="614" t="s">
        <v>1415</v>
      </c>
      <c r="I11" s="614" t="s">
        <v>1415</v>
      </c>
      <c r="J11" s="614" t="s">
        <v>1365</v>
      </c>
      <c r="K11" s="614" t="s">
        <v>1415</v>
      </c>
      <c r="L11" s="614" t="s">
        <v>1415</v>
      </c>
      <c r="M11" s="614" t="s">
        <v>1365</v>
      </c>
      <c r="N11" s="614" t="s">
        <v>1415</v>
      </c>
      <c r="O11" s="614" t="s">
        <v>1365</v>
      </c>
      <c r="P11" s="614" t="s">
        <v>1415</v>
      </c>
      <c r="Q11" s="614" t="s">
        <v>1365</v>
      </c>
      <c r="R11" s="614" t="s">
        <v>1415</v>
      </c>
      <c r="S11" s="614" t="s">
        <v>1365</v>
      </c>
      <c r="T11" s="614" t="s">
        <v>1415</v>
      </c>
      <c r="U11" s="614" t="s">
        <v>1415</v>
      </c>
    </row>
    <row r="12" spans="1:21" ht="16.5" customHeight="1" thickBot="1">
      <c r="A12" s="1101"/>
      <c r="B12" s="1104"/>
      <c r="C12" s="1094" t="s">
        <v>1371</v>
      </c>
      <c r="D12" s="1094"/>
      <c r="E12" s="614" t="s">
        <v>1415</v>
      </c>
      <c r="F12" s="614" t="s">
        <v>1415</v>
      </c>
      <c r="G12" s="614" t="s">
        <v>1415</v>
      </c>
      <c r="H12" s="614" t="s">
        <v>1415</v>
      </c>
      <c r="I12" s="614" t="s">
        <v>1365</v>
      </c>
      <c r="J12" s="614" t="s">
        <v>1415</v>
      </c>
      <c r="K12" s="614" t="s">
        <v>1415</v>
      </c>
      <c r="L12" s="614" t="s">
        <v>1415</v>
      </c>
      <c r="M12" s="614" t="s">
        <v>1415</v>
      </c>
      <c r="N12" s="614" t="s">
        <v>1415</v>
      </c>
      <c r="O12" s="614" t="s">
        <v>1415</v>
      </c>
      <c r="P12" s="614" t="s">
        <v>1415</v>
      </c>
      <c r="Q12" s="614" t="s">
        <v>1365</v>
      </c>
      <c r="R12" s="614" t="s">
        <v>1415</v>
      </c>
      <c r="S12" s="614" t="s">
        <v>1365</v>
      </c>
      <c r="T12" s="614" t="s">
        <v>1415</v>
      </c>
      <c r="U12" s="614" t="s">
        <v>1365</v>
      </c>
    </row>
    <row r="13" spans="1:21" ht="16.5" customHeight="1" thickBot="1">
      <c r="A13" s="1101"/>
      <c r="B13" s="1104"/>
      <c r="C13" s="1094" t="s">
        <v>1372</v>
      </c>
      <c r="D13" s="1094"/>
      <c r="E13" s="614" t="s">
        <v>1415</v>
      </c>
      <c r="F13" s="614" t="s">
        <v>1415</v>
      </c>
      <c r="G13" s="614" t="s">
        <v>1415</v>
      </c>
      <c r="H13" s="614" t="s">
        <v>1415</v>
      </c>
      <c r="I13" s="614" t="s">
        <v>1415</v>
      </c>
      <c r="J13" s="614" t="s">
        <v>1415</v>
      </c>
      <c r="K13" s="614" t="s">
        <v>1365</v>
      </c>
      <c r="L13" s="614" t="s">
        <v>1415</v>
      </c>
      <c r="M13" s="614" t="s">
        <v>1415</v>
      </c>
      <c r="N13" s="614" t="s">
        <v>1365</v>
      </c>
      <c r="O13" s="614" t="s">
        <v>1415</v>
      </c>
      <c r="P13" s="614" t="s">
        <v>1415</v>
      </c>
      <c r="Q13" s="614" t="s">
        <v>1365</v>
      </c>
      <c r="R13" s="614" t="s">
        <v>1415</v>
      </c>
      <c r="S13" s="614" t="s">
        <v>1415</v>
      </c>
      <c r="T13" s="614" t="s">
        <v>1365</v>
      </c>
      <c r="U13" s="614" t="s">
        <v>1415</v>
      </c>
    </row>
    <row r="14" spans="1:21" ht="16.5" customHeight="1" thickBot="1">
      <c r="A14" s="1101"/>
      <c r="B14" s="1104"/>
      <c r="C14" s="1094" t="s">
        <v>1373</v>
      </c>
      <c r="D14" s="1094"/>
      <c r="E14" s="614" t="s">
        <v>1415</v>
      </c>
      <c r="F14" s="614" t="s">
        <v>1415</v>
      </c>
      <c r="G14" s="614" t="s">
        <v>1415</v>
      </c>
      <c r="H14" s="614" t="s">
        <v>1415</v>
      </c>
      <c r="I14" s="614" t="s">
        <v>1415</v>
      </c>
      <c r="J14" s="614" t="s">
        <v>1415</v>
      </c>
      <c r="K14" s="614" t="s">
        <v>1365</v>
      </c>
      <c r="L14" s="614" t="s">
        <v>1415</v>
      </c>
      <c r="M14" s="614" t="s">
        <v>1365</v>
      </c>
      <c r="N14" s="614" t="s">
        <v>1415</v>
      </c>
      <c r="O14" s="614" t="s">
        <v>1365</v>
      </c>
      <c r="P14" s="614" t="s">
        <v>1415</v>
      </c>
      <c r="Q14" s="614" t="s">
        <v>1365</v>
      </c>
      <c r="R14" s="614" t="s">
        <v>1415</v>
      </c>
      <c r="S14" s="614" t="s">
        <v>1415</v>
      </c>
      <c r="T14" s="614" t="s">
        <v>1415</v>
      </c>
      <c r="U14" s="614" t="s">
        <v>1416</v>
      </c>
    </row>
    <row r="15" spans="1:21" ht="16.5" customHeight="1" thickBot="1">
      <c r="A15" s="1101"/>
      <c r="B15" s="1104"/>
      <c r="C15" s="1094" t="s">
        <v>1375</v>
      </c>
      <c r="D15" s="1094"/>
      <c r="E15" s="614" t="s">
        <v>1415</v>
      </c>
      <c r="F15" s="614" t="s">
        <v>1415</v>
      </c>
      <c r="G15" s="614" t="s">
        <v>1365</v>
      </c>
      <c r="H15" s="614" t="s">
        <v>1415</v>
      </c>
      <c r="I15" s="614" t="s">
        <v>1415</v>
      </c>
      <c r="J15" s="614" t="s">
        <v>1365</v>
      </c>
      <c r="K15" s="614" t="s">
        <v>1415</v>
      </c>
      <c r="L15" s="614" t="s">
        <v>1415</v>
      </c>
      <c r="M15" s="614" t="s">
        <v>1365</v>
      </c>
      <c r="N15" s="614" t="s">
        <v>1415</v>
      </c>
      <c r="O15" s="614" t="s">
        <v>1365</v>
      </c>
      <c r="P15" s="614" t="s">
        <v>1415</v>
      </c>
      <c r="Q15" s="614" t="s">
        <v>1415</v>
      </c>
      <c r="R15" s="614" t="s">
        <v>1415</v>
      </c>
      <c r="S15" s="614" t="s">
        <v>1365</v>
      </c>
      <c r="T15" s="614" t="s">
        <v>1415</v>
      </c>
      <c r="U15" s="614" t="s">
        <v>1365</v>
      </c>
    </row>
    <row r="16" spans="1:21" ht="16.5" customHeight="1" thickBot="1">
      <c r="A16" s="1101"/>
      <c r="B16" s="1104"/>
      <c r="C16" s="1094" t="s">
        <v>1376</v>
      </c>
      <c r="D16" s="1094"/>
      <c r="E16" s="614" t="s">
        <v>1415</v>
      </c>
      <c r="F16" s="614" t="s">
        <v>1415</v>
      </c>
      <c r="G16" s="614" t="s">
        <v>1415</v>
      </c>
      <c r="H16" s="614" t="s">
        <v>1416</v>
      </c>
      <c r="I16" s="614" t="s">
        <v>1415</v>
      </c>
      <c r="J16" s="614" t="s">
        <v>1415</v>
      </c>
      <c r="K16" s="614" t="s">
        <v>1365</v>
      </c>
      <c r="L16" s="614" t="s">
        <v>1415</v>
      </c>
      <c r="M16" s="614" t="s">
        <v>1415</v>
      </c>
      <c r="N16" s="614" t="s">
        <v>1415</v>
      </c>
      <c r="O16" s="614" t="s">
        <v>1415</v>
      </c>
      <c r="P16" s="614" t="s">
        <v>1415</v>
      </c>
      <c r="Q16" s="614" t="s">
        <v>1415</v>
      </c>
      <c r="R16" s="614" t="s">
        <v>1416</v>
      </c>
      <c r="S16" s="614" t="s">
        <v>1415</v>
      </c>
      <c r="T16" s="614" t="s">
        <v>1365</v>
      </c>
      <c r="U16" s="614" t="s">
        <v>1415</v>
      </c>
    </row>
    <row r="17" spans="1:21" ht="16.5" customHeight="1" thickBot="1">
      <c r="A17" s="1101"/>
      <c r="B17" s="1104"/>
      <c r="C17" s="1094" t="s">
        <v>1377</v>
      </c>
      <c r="D17" s="1094"/>
      <c r="E17" s="614" t="s">
        <v>1365</v>
      </c>
      <c r="F17" s="614" t="s">
        <v>1415</v>
      </c>
      <c r="G17" s="614" t="s">
        <v>1415</v>
      </c>
      <c r="H17" s="614" t="s">
        <v>1415</v>
      </c>
      <c r="I17" s="614" t="s">
        <v>1415</v>
      </c>
      <c r="J17" s="614" t="s">
        <v>1415</v>
      </c>
      <c r="K17" s="614" t="s">
        <v>1415</v>
      </c>
      <c r="L17" s="614" t="s">
        <v>1365</v>
      </c>
      <c r="M17" s="614" t="s">
        <v>1415</v>
      </c>
      <c r="N17" s="614" t="s">
        <v>1416</v>
      </c>
      <c r="O17" s="614" t="s">
        <v>1415</v>
      </c>
      <c r="P17" s="614" t="s">
        <v>1415</v>
      </c>
      <c r="Q17" s="614" t="s">
        <v>1365</v>
      </c>
      <c r="R17" s="614" t="s">
        <v>1415</v>
      </c>
      <c r="S17" s="614" t="s">
        <v>1415</v>
      </c>
      <c r="T17" s="614" t="s">
        <v>1415</v>
      </c>
      <c r="U17" s="614" t="s">
        <v>1365</v>
      </c>
    </row>
    <row r="18" spans="1:21" ht="16.5" customHeight="1" thickBot="1">
      <c r="A18" s="1101"/>
      <c r="B18" s="1104"/>
      <c r="C18" s="1100" t="s">
        <v>1378</v>
      </c>
      <c r="D18" s="1100"/>
      <c r="E18" s="614" t="s">
        <v>1365</v>
      </c>
      <c r="F18" s="614" t="s">
        <v>1416</v>
      </c>
      <c r="G18" s="614" t="s">
        <v>1415</v>
      </c>
      <c r="H18" s="614" t="s">
        <v>1415</v>
      </c>
      <c r="I18" s="614" t="s">
        <v>1365</v>
      </c>
      <c r="J18" s="614" t="s">
        <v>1415</v>
      </c>
      <c r="K18" s="614" t="s">
        <v>1415</v>
      </c>
      <c r="L18" s="614" t="s">
        <v>1365</v>
      </c>
      <c r="M18" s="614" t="s">
        <v>1415</v>
      </c>
      <c r="N18" s="614" t="s">
        <v>1365</v>
      </c>
      <c r="O18" s="614" t="s">
        <v>1415</v>
      </c>
      <c r="P18" s="614" t="s">
        <v>1365</v>
      </c>
      <c r="Q18" s="614" t="s">
        <v>1415</v>
      </c>
      <c r="R18" s="614" t="s">
        <v>1365</v>
      </c>
      <c r="S18" s="614" t="s">
        <v>1415</v>
      </c>
      <c r="T18" s="614" t="s">
        <v>1415</v>
      </c>
      <c r="U18" s="614" t="s">
        <v>1415</v>
      </c>
    </row>
    <row r="19" spans="1:21" ht="16.5" customHeight="1" thickBot="1">
      <c r="A19" s="1101"/>
      <c r="B19" s="1104"/>
      <c r="C19" s="1094" t="s">
        <v>1404</v>
      </c>
      <c r="D19" s="1094"/>
      <c r="E19" s="614" t="s">
        <v>1415</v>
      </c>
      <c r="F19" s="614" t="s">
        <v>1415</v>
      </c>
      <c r="G19" s="614" t="s">
        <v>1415</v>
      </c>
      <c r="H19" s="614" t="s">
        <v>1365</v>
      </c>
      <c r="I19" s="614" t="s">
        <v>1415</v>
      </c>
      <c r="J19" s="614" t="s">
        <v>1415</v>
      </c>
      <c r="K19" s="614" t="s">
        <v>1415</v>
      </c>
      <c r="L19" s="614" t="s">
        <v>1415</v>
      </c>
      <c r="M19" s="614" t="s">
        <v>1415</v>
      </c>
      <c r="N19" s="614" t="s">
        <v>1415</v>
      </c>
      <c r="O19" s="614" t="s">
        <v>1415</v>
      </c>
      <c r="P19" s="614" t="s">
        <v>1365</v>
      </c>
      <c r="Q19" s="614" t="s">
        <v>1415</v>
      </c>
      <c r="R19" s="614" t="s">
        <v>1365</v>
      </c>
      <c r="S19" s="614" t="s">
        <v>1415</v>
      </c>
      <c r="T19" s="614" t="s">
        <v>1365</v>
      </c>
      <c r="U19" s="614" t="s">
        <v>1415</v>
      </c>
    </row>
    <row r="20" spans="1:21" ht="16.5" customHeight="1" hidden="1">
      <c r="A20" s="1101"/>
      <c r="B20" s="1104"/>
      <c r="C20" s="1096" t="s">
        <v>1417</v>
      </c>
      <c r="D20" s="1096"/>
      <c r="E20" s="614" t="s">
        <v>1415</v>
      </c>
      <c r="F20" s="614" t="s">
        <v>1415</v>
      </c>
      <c r="G20" s="614" t="s">
        <v>1415</v>
      </c>
      <c r="H20" s="614" t="s">
        <v>1415</v>
      </c>
      <c r="I20" s="614" t="s">
        <v>1415</v>
      </c>
      <c r="J20" s="614" t="s">
        <v>1365</v>
      </c>
      <c r="K20" s="614" t="s">
        <v>1415</v>
      </c>
      <c r="L20" s="614" t="s">
        <v>1415</v>
      </c>
      <c r="M20" s="614" t="s">
        <v>1365</v>
      </c>
      <c r="N20" s="614" t="s">
        <v>1415</v>
      </c>
      <c r="O20" s="614" t="s">
        <v>1415</v>
      </c>
      <c r="P20" s="614" t="s">
        <v>1365</v>
      </c>
      <c r="Q20" s="614" t="s">
        <v>1415</v>
      </c>
      <c r="R20" s="614" t="s">
        <v>1415</v>
      </c>
      <c r="S20" s="614" t="s">
        <v>1365</v>
      </c>
      <c r="T20" s="614" t="s">
        <v>1415</v>
      </c>
      <c r="U20" s="614" t="s">
        <v>1365</v>
      </c>
    </row>
    <row r="21" spans="1:21" ht="16.5" customHeight="1" hidden="1">
      <c r="A21" s="1101"/>
      <c r="B21" s="1104"/>
      <c r="C21" s="1095" t="s">
        <v>1418</v>
      </c>
      <c r="D21" s="1095"/>
      <c r="E21" s="614" t="s">
        <v>1365</v>
      </c>
      <c r="F21" s="614" t="s">
        <v>1415</v>
      </c>
      <c r="G21" s="614" t="s">
        <v>1365</v>
      </c>
      <c r="H21" s="614" t="s">
        <v>1415</v>
      </c>
      <c r="I21" s="614" t="s">
        <v>1415</v>
      </c>
      <c r="J21" s="614" t="s">
        <v>1415</v>
      </c>
      <c r="K21" s="614" t="s">
        <v>1415</v>
      </c>
      <c r="L21" s="614" t="s">
        <v>1415</v>
      </c>
      <c r="M21" s="614" t="s">
        <v>1415</v>
      </c>
      <c r="N21" s="614" t="s">
        <v>1365</v>
      </c>
      <c r="O21" s="614" t="s">
        <v>1415</v>
      </c>
      <c r="P21" s="614" t="s">
        <v>1415</v>
      </c>
      <c r="Q21" s="614" t="s">
        <v>1415</v>
      </c>
      <c r="R21" s="614" t="s">
        <v>1365</v>
      </c>
      <c r="S21" s="614" t="s">
        <v>1415</v>
      </c>
      <c r="T21" s="614" t="s">
        <v>1365</v>
      </c>
      <c r="U21" s="614" t="s">
        <v>1415</v>
      </c>
    </row>
    <row r="22" spans="1:21" ht="16.5" customHeight="1" hidden="1">
      <c r="A22" s="1101"/>
      <c r="B22" s="1104"/>
      <c r="C22" s="1096" t="s">
        <v>1419</v>
      </c>
      <c r="D22" s="1096"/>
      <c r="E22" s="614" t="s">
        <v>1415</v>
      </c>
      <c r="F22" s="614" t="s">
        <v>1415</v>
      </c>
      <c r="G22" s="614" t="s">
        <v>1415</v>
      </c>
      <c r="H22" s="614" t="s">
        <v>1365</v>
      </c>
      <c r="I22" s="614" t="s">
        <v>1365</v>
      </c>
      <c r="J22" s="614" t="s">
        <v>1415</v>
      </c>
      <c r="K22" s="614" t="s">
        <v>1415</v>
      </c>
      <c r="L22" s="614" t="s">
        <v>1415</v>
      </c>
      <c r="M22" s="614" t="s">
        <v>1415</v>
      </c>
      <c r="N22" s="614" t="s">
        <v>1415</v>
      </c>
      <c r="O22" s="614" t="s">
        <v>1415</v>
      </c>
      <c r="P22" s="614" t="s">
        <v>1365</v>
      </c>
      <c r="Q22" s="614" t="s">
        <v>1415</v>
      </c>
      <c r="R22" s="614" t="s">
        <v>1415</v>
      </c>
      <c r="S22" s="614" t="s">
        <v>1365</v>
      </c>
      <c r="T22" s="614" t="s">
        <v>1415</v>
      </c>
      <c r="U22" s="614" t="s">
        <v>1415</v>
      </c>
    </row>
    <row r="23" spans="1:21" ht="16.5" customHeight="1" hidden="1">
      <c r="A23" s="1101"/>
      <c r="B23" s="1104"/>
      <c r="C23" s="1096" t="s">
        <v>1420</v>
      </c>
      <c r="D23" s="1096"/>
      <c r="E23" s="614" t="s">
        <v>1415</v>
      </c>
      <c r="F23" s="614" t="s">
        <v>1415</v>
      </c>
      <c r="G23" s="614" t="s">
        <v>1365</v>
      </c>
      <c r="H23" s="614" t="s">
        <v>1415</v>
      </c>
      <c r="I23" s="614" t="s">
        <v>1416</v>
      </c>
      <c r="J23" s="614" t="s">
        <v>1415</v>
      </c>
      <c r="K23" s="614" t="s">
        <v>1415</v>
      </c>
      <c r="L23" s="614" t="s">
        <v>1415</v>
      </c>
      <c r="M23" s="614" t="s">
        <v>1415</v>
      </c>
      <c r="N23" s="614" t="s">
        <v>1416</v>
      </c>
      <c r="O23" s="614" t="s">
        <v>1415</v>
      </c>
      <c r="P23" s="614" t="s">
        <v>1415</v>
      </c>
      <c r="Q23" s="614" t="s">
        <v>1365</v>
      </c>
      <c r="R23" s="614" t="s">
        <v>1415</v>
      </c>
      <c r="S23" s="614" t="s">
        <v>1415</v>
      </c>
      <c r="T23" s="614" t="s">
        <v>1415</v>
      </c>
      <c r="U23" s="614" t="s">
        <v>1415</v>
      </c>
    </row>
    <row r="24" spans="1:21" ht="16.5" customHeight="1" hidden="1">
      <c r="A24" s="1101"/>
      <c r="B24" s="1104"/>
      <c r="C24" s="1097" t="s">
        <v>1421</v>
      </c>
      <c r="D24" s="615" t="s">
        <v>1422</v>
      </c>
      <c r="E24" s="614" t="s">
        <v>1365</v>
      </c>
      <c r="F24" s="614" t="s">
        <v>1415</v>
      </c>
      <c r="G24" s="614" t="s">
        <v>1365</v>
      </c>
      <c r="H24" s="614" t="s">
        <v>1415</v>
      </c>
      <c r="I24" s="614" t="s">
        <v>1365</v>
      </c>
      <c r="J24" s="614" t="s">
        <v>1415</v>
      </c>
      <c r="K24" s="614" t="s">
        <v>1365</v>
      </c>
      <c r="L24" s="614" t="s">
        <v>1415</v>
      </c>
      <c r="M24" s="614" t="s">
        <v>1415</v>
      </c>
      <c r="N24" s="614" t="s">
        <v>1415</v>
      </c>
      <c r="O24" s="614" t="s">
        <v>1415</v>
      </c>
      <c r="P24" s="614" t="s">
        <v>1415</v>
      </c>
      <c r="Q24" s="614" t="s">
        <v>1415</v>
      </c>
      <c r="R24" s="614" t="s">
        <v>1365</v>
      </c>
      <c r="S24" s="614" t="s">
        <v>1415</v>
      </c>
      <c r="T24" s="614" t="s">
        <v>1415</v>
      </c>
      <c r="U24" s="614" t="s">
        <v>1415</v>
      </c>
    </row>
    <row r="25" spans="1:21" ht="16.5" customHeight="1" hidden="1">
      <c r="A25" s="1101"/>
      <c r="B25" s="1104"/>
      <c r="C25" s="1097"/>
      <c r="D25" s="615" t="s">
        <v>1423</v>
      </c>
      <c r="E25" s="614" t="s">
        <v>1365</v>
      </c>
      <c r="F25" s="614" t="s">
        <v>1415</v>
      </c>
      <c r="G25" s="614" t="s">
        <v>1365</v>
      </c>
      <c r="H25" s="614" t="s">
        <v>1415</v>
      </c>
      <c r="I25" s="614" t="s">
        <v>1365</v>
      </c>
      <c r="J25" s="614" t="s">
        <v>1415</v>
      </c>
      <c r="K25" s="614" t="s">
        <v>1415</v>
      </c>
      <c r="L25" s="614" t="s">
        <v>1415</v>
      </c>
      <c r="M25" s="614" t="s">
        <v>1416</v>
      </c>
      <c r="N25" s="614" t="s">
        <v>1415</v>
      </c>
      <c r="O25" s="614" t="s">
        <v>1415</v>
      </c>
      <c r="P25" s="614" t="s">
        <v>1415</v>
      </c>
      <c r="Q25" s="614" t="s">
        <v>1415</v>
      </c>
      <c r="R25" s="614" t="s">
        <v>1365</v>
      </c>
      <c r="S25" s="614" t="s">
        <v>1365</v>
      </c>
      <c r="T25" s="614" t="s">
        <v>1415</v>
      </c>
      <c r="U25" s="614" t="s">
        <v>1365</v>
      </c>
    </row>
    <row r="26" spans="1:21" ht="16.5" customHeight="1" hidden="1">
      <c r="A26" s="1101"/>
      <c r="B26" s="1104"/>
      <c r="C26" s="1097"/>
      <c r="D26" s="615" t="s">
        <v>1404</v>
      </c>
      <c r="E26" s="614" t="s">
        <v>1415</v>
      </c>
      <c r="F26" s="614" t="s">
        <v>1365</v>
      </c>
      <c r="G26" s="614" t="s">
        <v>1415</v>
      </c>
      <c r="H26" s="614" t="s">
        <v>1365</v>
      </c>
      <c r="I26" s="614" t="s">
        <v>1416</v>
      </c>
      <c r="J26" s="614" t="s">
        <v>1415</v>
      </c>
      <c r="K26" s="614" t="s">
        <v>1415</v>
      </c>
      <c r="L26" s="614" t="s">
        <v>1415</v>
      </c>
      <c r="M26" s="614" t="s">
        <v>1365</v>
      </c>
      <c r="N26" s="614" t="s">
        <v>1415</v>
      </c>
      <c r="O26" s="614" t="s">
        <v>1415</v>
      </c>
      <c r="P26" s="614" t="s">
        <v>1415</v>
      </c>
      <c r="Q26" s="614" t="s">
        <v>1365</v>
      </c>
      <c r="R26" s="614" t="s">
        <v>1415</v>
      </c>
      <c r="S26" s="614" t="s">
        <v>1416</v>
      </c>
      <c r="T26" s="614" t="s">
        <v>1415</v>
      </c>
      <c r="U26" s="614" t="s">
        <v>1416</v>
      </c>
    </row>
    <row r="27" spans="1:21" ht="16.5" customHeight="1" thickBot="1">
      <c r="A27" s="1101"/>
      <c r="B27" s="1098" t="s">
        <v>1424</v>
      </c>
      <c r="C27" s="1089" t="s">
        <v>1425</v>
      </c>
      <c r="D27" s="1089"/>
      <c r="E27" s="614" t="s">
        <v>1415</v>
      </c>
      <c r="F27" s="614" t="s">
        <v>1365</v>
      </c>
      <c r="G27" s="614" t="s">
        <v>1415</v>
      </c>
      <c r="H27" s="614" t="s">
        <v>1416</v>
      </c>
      <c r="I27" s="614" t="s">
        <v>1415</v>
      </c>
      <c r="J27" s="614" t="s">
        <v>1415</v>
      </c>
      <c r="K27" s="614" t="s">
        <v>1415</v>
      </c>
      <c r="L27" s="614" t="s">
        <v>1415</v>
      </c>
      <c r="M27" s="614" t="s">
        <v>1415</v>
      </c>
      <c r="N27" s="614" t="s">
        <v>1415</v>
      </c>
      <c r="O27" s="614" t="s">
        <v>1426</v>
      </c>
      <c r="P27" s="614" t="s">
        <v>1365</v>
      </c>
      <c r="Q27" s="614" t="s">
        <v>1415</v>
      </c>
      <c r="R27" s="614" t="s">
        <v>1415</v>
      </c>
      <c r="S27" s="614" t="s">
        <v>1415</v>
      </c>
      <c r="T27" s="614" t="s">
        <v>1415</v>
      </c>
      <c r="U27" s="614">
        <v>4</v>
      </c>
    </row>
    <row r="28" spans="1:21" ht="16.5" customHeight="1" thickBot="1">
      <c r="A28" s="1101"/>
      <c r="B28" s="1098"/>
      <c r="C28" s="1094" t="s">
        <v>1427</v>
      </c>
      <c r="D28" s="1094"/>
      <c r="E28" s="614" t="s">
        <v>1415</v>
      </c>
      <c r="F28" s="614" t="s">
        <v>1415</v>
      </c>
      <c r="G28" s="614" t="s">
        <v>1415</v>
      </c>
      <c r="H28" s="614" t="s">
        <v>1415</v>
      </c>
      <c r="I28" s="614" t="s">
        <v>1415</v>
      </c>
      <c r="J28" s="614" t="s">
        <v>1415</v>
      </c>
      <c r="K28" s="614" t="s">
        <v>1415</v>
      </c>
      <c r="L28" s="614" t="s">
        <v>1365</v>
      </c>
      <c r="M28" s="614" t="s">
        <v>1365</v>
      </c>
      <c r="N28" s="614" t="s">
        <v>1415</v>
      </c>
      <c r="O28" s="614" t="s">
        <v>1415</v>
      </c>
      <c r="P28" s="614" t="s">
        <v>1415</v>
      </c>
      <c r="Q28" s="614" t="s">
        <v>1415</v>
      </c>
      <c r="R28" s="614" t="s">
        <v>1415</v>
      </c>
      <c r="S28" s="614" t="s">
        <v>1415</v>
      </c>
      <c r="T28" s="614" t="s">
        <v>1365</v>
      </c>
      <c r="U28" s="614" t="s">
        <v>1415</v>
      </c>
    </row>
    <row r="29" spans="1:21" ht="16.5" customHeight="1" thickBot="1">
      <c r="A29" s="1101"/>
      <c r="B29" s="1098"/>
      <c r="C29" s="1089" t="s">
        <v>1428</v>
      </c>
      <c r="D29" s="1089"/>
      <c r="E29" s="614" t="s">
        <v>1365</v>
      </c>
      <c r="F29" s="614" t="s">
        <v>1415</v>
      </c>
      <c r="G29" s="614" t="s">
        <v>1365</v>
      </c>
      <c r="H29" s="614" t="s">
        <v>1415</v>
      </c>
      <c r="I29" s="614" t="s">
        <v>1415</v>
      </c>
      <c r="J29" s="614" t="s">
        <v>1415</v>
      </c>
      <c r="K29" s="614" t="s">
        <v>1365</v>
      </c>
      <c r="L29" s="614" t="s">
        <v>1415</v>
      </c>
      <c r="M29" s="614" t="s">
        <v>1365</v>
      </c>
      <c r="N29" s="614" t="s">
        <v>1416</v>
      </c>
      <c r="O29" s="614" t="s">
        <v>1426</v>
      </c>
      <c r="P29" s="614" t="s">
        <v>1415</v>
      </c>
      <c r="Q29" s="614" t="s">
        <v>1415</v>
      </c>
      <c r="R29" s="614" t="s">
        <v>1365</v>
      </c>
      <c r="S29" s="614" t="s">
        <v>1415</v>
      </c>
      <c r="T29" s="614" t="s">
        <v>1415</v>
      </c>
      <c r="U29" s="614">
        <v>3</v>
      </c>
    </row>
    <row r="30" spans="1:21" ht="16.5" customHeight="1" thickBot="1">
      <c r="A30" s="1101"/>
      <c r="B30" s="1098"/>
      <c r="C30" s="1089" t="s">
        <v>1429</v>
      </c>
      <c r="D30" s="1089"/>
      <c r="E30" s="614" t="s">
        <v>1415</v>
      </c>
      <c r="F30" s="614" t="s">
        <v>1416</v>
      </c>
      <c r="G30" s="614" t="s">
        <v>1365</v>
      </c>
      <c r="H30" s="614" t="s">
        <v>1415</v>
      </c>
      <c r="I30" s="614" t="s">
        <v>1415</v>
      </c>
      <c r="J30" s="614" t="s">
        <v>1365</v>
      </c>
      <c r="K30" s="614" t="s">
        <v>1415</v>
      </c>
      <c r="L30" s="614" t="s">
        <v>1365</v>
      </c>
      <c r="M30" s="614" t="s">
        <v>1415</v>
      </c>
      <c r="N30" s="614" t="s">
        <v>1416</v>
      </c>
      <c r="O30" s="614" t="s">
        <v>1365</v>
      </c>
      <c r="P30" s="614" t="s">
        <v>1415</v>
      </c>
      <c r="Q30" s="614" t="s">
        <v>1365</v>
      </c>
      <c r="R30" s="614" t="s">
        <v>1415</v>
      </c>
      <c r="S30" s="614" t="s">
        <v>1415</v>
      </c>
      <c r="T30" s="614" t="s">
        <v>1365</v>
      </c>
      <c r="U30" s="614">
        <v>1</v>
      </c>
    </row>
    <row r="31" spans="1:21" ht="16.5" customHeight="1" thickBot="1">
      <c r="A31" s="1101"/>
      <c r="B31" s="1098"/>
      <c r="C31" s="1099" t="s">
        <v>1430</v>
      </c>
      <c r="D31" s="1099"/>
      <c r="E31" s="614" t="s">
        <v>1415</v>
      </c>
      <c r="F31" s="614" t="s">
        <v>1415</v>
      </c>
      <c r="G31" s="614" t="s">
        <v>1365</v>
      </c>
      <c r="H31" s="614" t="s">
        <v>1415</v>
      </c>
      <c r="I31" s="614" t="s">
        <v>1415</v>
      </c>
      <c r="J31" s="614" t="s">
        <v>1365</v>
      </c>
      <c r="K31" s="614" t="s">
        <v>1415</v>
      </c>
      <c r="L31" s="614" t="s">
        <v>1365</v>
      </c>
      <c r="M31" s="614" t="s">
        <v>1415</v>
      </c>
      <c r="N31" s="614" t="s">
        <v>1415</v>
      </c>
      <c r="O31" s="614" t="s">
        <v>1415</v>
      </c>
      <c r="P31" s="614" t="s">
        <v>1365</v>
      </c>
      <c r="Q31" s="614" t="s">
        <v>1415</v>
      </c>
      <c r="R31" s="614" t="s">
        <v>1365</v>
      </c>
      <c r="S31" s="614" t="s">
        <v>1416</v>
      </c>
      <c r="T31" s="614" t="s">
        <v>1415</v>
      </c>
      <c r="U31" s="614" t="s">
        <v>1415</v>
      </c>
    </row>
    <row r="32" spans="1:21" ht="16.5" customHeight="1" thickBot="1">
      <c r="A32" s="1101"/>
      <c r="B32" s="1098"/>
      <c r="C32" s="1094" t="s">
        <v>1431</v>
      </c>
      <c r="D32" s="1094"/>
      <c r="E32" s="614" t="s">
        <v>1415</v>
      </c>
      <c r="F32" s="614" t="s">
        <v>1415</v>
      </c>
      <c r="G32" s="614" t="s">
        <v>1415</v>
      </c>
      <c r="H32" s="614" t="s">
        <v>1416</v>
      </c>
      <c r="I32" s="614" t="s">
        <v>1365</v>
      </c>
      <c r="J32" s="614" t="s">
        <v>1415</v>
      </c>
      <c r="K32" s="614" t="s">
        <v>1415</v>
      </c>
      <c r="L32" s="614" t="s">
        <v>1365</v>
      </c>
      <c r="M32" s="614" t="s">
        <v>1415</v>
      </c>
      <c r="N32" s="614" t="s">
        <v>1365</v>
      </c>
      <c r="O32" s="614" t="s">
        <v>1365</v>
      </c>
      <c r="P32" s="614" t="s">
        <v>1365</v>
      </c>
      <c r="Q32" s="614" t="s">
        <v>1416</v>
      </c>
      <c r="R32" s="614" t="s">
        <v>1415</v>
      </c>
      <c r="S32" s="614" t="s">
        <v>1415</v>
      </c>
      <c r="T32" s="614" t="s">
        <v>1415</v>
      </c>
      <c r="U32" s="614" t="s">
        <v>1365</v>
      </c>
    </row>
    <row r="33" spans="1:21" ht="16.5" customHeight="1" thickBot="1">
      <c r="A33" s="1101"/>
      <c r="B33" s="1098"/>
      <c r="C33" s="1094" t="s">
        <v>1432</v>
      </c>
      <c r="D33" s="1094"/>
      <c r="E33" s="614" t="s">
        <v>1365</v>
      </c>
      <c r="F33" s="614" t="s">
        <v>1415</v>
      </c>
      <c r="G33" s="614" t="s">
        <v>1415</v>
      </c>
      <c r="H33" s="614" t="s">
        <v>1415</v>
      </c>
      <c r="I33" s="614" t="s">
        <v>1365</v>
      </c>
      <c r="J33" s="614" t="s">
        <v>1415</v>
      </c>
      <c r="K33" s="614" t="s">
        <v>1365</v>
      </c>
      <c r="L33" s="614" t="s">
        <v>1415</v>
      </c>
      <c r="M33" s="614" t="s">
        <v>1415</v>
      </c>
      <c r="N33" s="614" t="s">
        <v>1415</v>
      </c>
      <c r="O33" s="614" t="s">
        <v>1415</v>
      </c>
      <c r="P33" s="614" t="s">
        <v>1365</v>
      </c>
      <c r="Q33" s="614" t="s">
        <v>1415</v>
      </c>
      <c r="R33" s="614" t="s">
        <v>1415</v>
      </c>
      <c r="S33" s="614" t="s">
        <v>1365</v>
      </c>
      <c r="T33" s="614" t="s">
        <v>1365</v>
      </c>
      <c r="U33" s="614" t="s">
        <v>1365</v>
      </c>
    </row>
    <row r="34" spans="1:21" ht="16.5" customHeight="1" thickBot="1">
      <c r="A34" s="1101"/>
      <c r="B34" s="1098"/>
      <c r="C34" s="1094" t="s">
        <v>1433</v>
      </c>
      <c r="D34" s="1094"/>
      <c r="E34" s="614" t="s">
        <v>1415</v>
      </c>
      <c r="F34" s="614" t="s">
        <v>1415</v>
      </c>
      <c r="G34" s="614" t="s">
        <v>1415</v>
      </c>
      <c r="H34" s="614" t="s">
        <v>1415</v>
      </c>
      <c r="I34" s="614" t="s">
        <v>1415</v>
      </c>
      <c r="J34" s="614" t="s">
        <v>1415</v>
      </c>
      <c r="K34" s="614" t="s">
        <v>1365</v>
      </c>
      <c r="L34" s="614" t="s">
        <v>1365</v>
      </c>
      <c r="M34" s="614" t="s">
        <v>1415</v>
      </c>
      <c r="N34" s="614" t="s">
        <v>1415</v>
      </c>
      <c r="O34" s="614" t="s">
        <v>1416</v>
      </c>
      <c r="P34" s="614" t="s">
        <v>1415</v>
      </c>
      <c r="Q34" s="614" t="s">
        <v>1365</v>
      </c>
      <c r="R34" s="614" t="s">
        <v>1415</v>
      </c>
      <c r="S34" s="614" t="s">
        <v>1365</v>
      </c>
      <c r="T34" s="614" t="s">
        <v>1415</v>
      </c>
      <c r="U34" s="614" t="s">
        <v>1415</v>
      </c>
    </row>
    <row r="35" spans="1:21" ht="16.5" customHeight="1" thickBot="1">
      <c r="A35" s="1101"/>
      <c r="B35" s="1098"/>
      <c r="C35" s="1089" t="s">
        <v>1434</v>
      </c>
      <c r="D35" s="1089"/>
      <c r="E35" s="614" t="s">
        <v>1416</v>
      </c>
      <c r="F35" s="614" t="s">
        <v>1415</v>
      </c>
      <c r="G35" s="614" t="s">
        <v>1415</v>
      </c>
      <c r="H35" s="614" t="s">
        <v>1365</v>
      </c>
      <c r="I35" s="614" t="s">
        <v>1415</v>
      </c>
      <c r="J35" s="614" t="s">
        <v>1415</v>
      </c>
      <c r="K35" s="614" t="s">
        <v>1415</v>
      </c>
      <c r="L35" s="614" t="s">
        <v>1415</v>
      </c>
      <c r="M35" s="614" t="s">
        <v>1415</v>
      </c>
      <c r="N35" s="614" t="s">
        <v>1415</v>
      </c>
      <c r="O35" s="614" t="s">
        <v>1416</v>
      </c>
      <c r="P35" s="614" t="s">
        <v>1415</v>
      </c>
      <c r="Q35" s="614" t="s">
        <v>1365</v>
      </c>
      <c r="R35" s="614" t="s">
        <v>1415</v>
      </c>
      <c r="S35" s="614" t="s">
        <v>1415</v>
      </c>
      <c r="T35" s="614" t="s">
        <v>1365</v>
      </c>
      <c r="U35" s="614" t="s">
        <v>1365</v>
      </c>
    </row>
    <row r="36" spans="1:21" ht="16.5" customHeight="1" thickBot="1">
      <c r="A36" s="1101"/>
      <c r="B36" s="1098"/>
      <c r="C36" s="1089" t="s">
        <v>1435</v>
      </c>
      <c r="D36" s="1089"/>
      <c r="E36" s="614" t="s">
        <v>1415</v>
      </c>
      <c r="F36" s="614" t="s">
        <v>1415</v>
      </c>
      <c r="G36" s="614" t="s">
        <v>1415</v>
      </c>
      <c r="H36" s="614" t="s">
        <v>1415</v>
      </c>
      <c r="I36" s="614" t="s">
        <v>1365</v>
      </c>
      <c r="J36" s="614" t="s">
        <v>1415</v>
      </c>
      <c r="K36" s="614" t="s">
        <v>1416</v>
      </c>
      <c r="L36" s="614" t="s">
        <v>1415</v>
      </c>
      <c r="M36" s="614" t="s">
        <v>1415</v>
      </c>
      <c r="N36" s="614" t="s">
        <v>1365</v>
      </c>
      <c r="O36" s="614" t="s">
        <v>1415</v>
      </c>
      <c r="P36" s="614" t="s">
        <v>1415</v>
      </c>
      <c r="Q36" s="614" t="s">
        <v>1415</v>
      </c>
      <c r="R36" s="614" t="s">
        <v>1415</v>
      </c>
      <c r="S36" s="614" t="s">
        <v>1365</v>
      </c>
      <c r="T36" s="614" t="s">
        <v>1415</v>
      </c>
      <c r="U36" s="614" t="s">
        <v>1415</v>
      </c>
    </row>
    <row r="37" spans="1:21" ht="16.5" customHeight="1" thickBot="1">
      <c r="A37" s="1101"/>
      <c r="B37" s="1098"/>
      <c r="C37" s="1094" t="s">
        <v>1436</v>
      </c>
      <c r="D37" s="1094"/>
      <c r="E37" s="614" t="s">
        <v>1365</v>
      </c>
      <c r="F37" s="614" t="s">
        <v>1416</v>
      </c>
      <c r="G37" s="614" t="s">
        <v>1365</v>
      </c>
      <c r="H37" s="614" t="s">
        <v>1415</v>
      </c>
      <c r="I37" s="614" t="s">
        <v>1365</v>
      </c>
      <c r="J37" s="614" t="s">
        <v>1415</v>
      </c>
      <c r="K37" s="614" t="s">
        <v>1415</v>
      </c>
      <c r="L37" s="614" t="s">
        <v>1365</v>
      </c>
      <c r="M37" s="614" t="s">
        <v>1365</v>
      </c>
      <c r="N37" s="614" t="s">
        <v>1415</v>
      </c>
      <c r="O37" s="614" t="s">
        <v>1365</v>
      </c>
      <c r="P37" s="614" t="s">
        <v>1415</v>
      </c>
      <c r="Q37" s="614" t="s">
        <v>1416</v>
      </c>
      <c r="R37" s="614" t="s">
        <v>1365</v>
      </c>
      <c r="S37" s="614" t="s">
        <v>1415</v>
      </c>
      <c r="T37" s="614" t="s">
        <v>1365</v>
      </c>
      <c r="U37" s="614" t="s">
        <v>1416</v>
      </c>
    </row>
    <row r="38" spans="1:21" ht="16.5" customHeight="1" thickBot="1">
      <c r="A38" s="1101"/>
      <c r="B38" s="1098"/>
      <c r="C38" s="1089" t="s">
        <v>1437</v>
      </c>
      <c r="D38" s="1089"/>
      <c r="E38" s="614" t="s">
        <v>1365</v>
      </c>
      <c r="F38" s="614" t="s">
        <v>1365</v>
      </c>
      <c r="G38" s="614" t="s">
        <v>1415</v>
      </c>
      <c r="H38" s="614" t="s">
        <v>1365</v>
      </c>
      <c r="I38" s="614" t="s">
        <v>1416</v>
      </c>
      <c r="J38" s="614" t="s">
        <v>1365</v>
      </c>
      <c r="K38" s="614" t="s">
        <v>1415</v>
      </c>
      <c r="L38" s="614" t="s">
        <v>1365</v>
      </c>
      <c r="M38" s="614" t="s">
        <v>1415</v>
      </c>
      <c r="N38" s="614" t="s">
        <v>1416</v>
      </c>
      <c r="O38" s="614" t="s">
        <v>1415</v>
      </c>
      <c r="P38" s="614" t="s">
        <v>1415</v>
      </c>
      <c r="Q38" s="614" t="s">
        <v>1415</v>
      </c>
      <c r="R38" s="614" t="s">
        <v>1415</v>
      </c>
      <c r="S38" s="614" t="s">
        <v>1415</v>
      </c>
      <c r="T38" s="614" t="s">
        <v>1415</v>
      </c>
      <c r="U38" s="614" t="s">
        <v>1415</v>
      </c>
    </row>
    <row r="39" spans="1:21" ht="16.5" customHeight="1">
      <c r="A39" s="1102"/>
      <c r="B39" s="1098"/>
      <c r="C39" s="1089" t="s">
        <v>1404</v>
      </c>
      <c r="D39" s="1089"/>
      <c r="E39" s="614" t="s">
        <v>1415</v>
      </c>
      <c r="F39" s="614" t="s">
        <v>1415</v>
      </c>
      <c r="G39" s="614" t="s">
        <v>1415</v>
      </c>
      <c r="H39" s="614" t="s">
        <v>1365</v>
      </c>
      <c r="I39" s="614" t="s">
        <v>1415</v>
      </c>
      <c r="J39" s="614" t="s">
        <v>1415</v>
      </c>
      <c r="K39" s="614" t="s">
        <v>1415</v>
      </c>
      <c r="L39" s="614" t="s">
        <v>1415</v>
      </c>
      <c r="M39" s="614" t="s">
        <v>1415</v>
      </c>
      <c r="N39" s="614" t="s">
        <v>1415</v>
      </c>
      <c r="O39" s="614" t="s">
        <v>1415</v>
      </c>
      <c r="P39" s="614" t="s">
        <v>1365</v>
      </c>
      <c r="Q39" s="614" t="s">
        <v>1365</v>
      </c>
      <c r="R39" s="614" t="s">
        <v>1415</v>
      </c>
      <c r="S39" s="614" t="s">
        <v>1415</v>
      </c>
      <c r="T39" s="614" t="s">
        <v>1415</v>
      </c>
      <c r="U39" s="614" t="s">
        <v>1415</v>
      </c>
    </row>
    <row r="40" spans="1:21" s="616" customFormat="1" ht="18" customHeight="1" thickBot="1">
      <c r="A40" s="1090" t="s">
        <v>1254</v>
      </c>
      <c r="B40" s="1090"/>
      <c r="C40" s="1091" t="s">
        <v>1438</v>
      </c>
      <c r="D40" s="1092"/>
      <c r="E40" s="1092"/>
      <c r="F40" s="1092"/>
      <c r="G40" s="1092"/>
      <c r="H40" s="1092"/>
      <c r="I40" s="1092"/>
      <c r="J40" s="1092"/>
      <c r="K40" s="1092"/>
      <c r="L40" s="1092"/>
      <c r="M40" s="1092"/>
      <c r="N40" s="1092"/>
      <c r="O40" s="1092"/>
      <c r="P40" s="1092"/>
      <c r="Q40" s="1092"/>
      <c r="R40" s="1092"/>
      <c r="S40" s="1092"/>
      <c r="T40" s="1092"/>
      <c r="U40" s="1092"/>
    </row>
    <row r="41" spans="1:21" s="616" customFormat="1" ht="27.75" customHeight="1">
      <c r="A41" s="617" t="s">
        <v>878</v>
      </c>
      <c r="B41" s="618"/>
      <c r="C41" s="618"/>
      <c r="D41" s="618"/>
      <c r="E41" s="619"/>
      <c r="F41" s="617" t="s">
        <v>879</v>
      </c>
      <c r="G41" s="618"/>
      <c r="I41" s="618" t="s">
        <v>1185</v>
      </c>
      <c r="J41" s="619"/>
      <c r="K41" s="618"/>
      <c r="N41" s="597" t="s">
        <v>1186</v>
      </c>
      <c r="O41" s="618"/>
      <c r="P41" s="619"/>
      <c r="R41" s="619"/>
      <c r="S41" s="620" t="s">
        <v>1439</v>
      </c>
      <c r="T41" s="618"/>
      <c r="U41" s="618"/>
    </row>
    <row r="42" spans="1:21" s="616" customFormat="1" ht="30.75" customHeight="1">
      <c r="A42" s="619"/>
      <c r="B42" s="619"/>
      <c r="C42" s="619"/>
      <c r="D42" s="619"/>
      <c r="E42" s="619"/>
      <c r="F42" s="619"/>
      <c r="G42" s="618"/>
      <c r="H42" s="619"/>
      <c r="I42" s="618" t="s">
        <v>1188</v>
      </c>
      <c r="J42" s="619"/>
      <c r="K42" s="618"/>
      <c r="M42" s="619"/>
      <c r="N42" s="618"/>
      <c r="O42" s="618"/>
      <c r="P42" s="619"/>
      <c r="Q42" s="619"/>
      <c r="R42" s="619"/>
      <c r="S42" s="619"/>
      <c r="T42" s="619"/>
      <c r="U42" s="619"/>
    </row>
    <row r="43" spans="1:21" ht="16.5" customHeight="1">
      <c r="A43" s="1093" t="s">
        <v>1440</v>
      </c>
      <c r="B43" s="1093"/>
      <c r="C43" s="1093"/>
      <c r="D43" s="1093"/>
      <c r="E43" s="1093"/>
      <c r="F43" s="1093"/>
      <c r="G43" s="1093"/>
      <c r="H43" s="1093"/>
      <c r="I43" s="1093"/>
      <c r="J43" s="1093"/>
      <c r="K43" s="1093"/>
      <c r="L43" s="1093"/>
      <c r="M43" s="1093"/>
      <c r="N43" s="1093"/>
      <c r="O43" s="1093"/>
      <c r="P43" s="1093"/>
      <c r="Q43" s="1093"/>
      <c r="R43" s="1093"/>
      <c r="S43" s="1093"/>
      <c r="T43" s="1093"/>
      <c r="U43" s="1093"/>
    </row>
    <row r="44" spans="1:21" s="621" customFormat="1" ht="15" customHeight="1">
      <c r="A44" s="1093" t="s">
        <v>1441</v>
      </c>
      <c r="B44" s="1093"/>
      <c r="C44" s="1093"/>
      <c r="D44" s="1093"/>
      <c r="E44" s="1093"/>
      <c r="F44" s="1093"/>
      <c r="G44" s="1093"/>
      <c r="H44" s="1093"/>
      <c r="I44" s="1093"/>
      <c r="J44" s="1093"/>
      <c r="K44" s="1093"/>
      <c r="L44" s="1093"/>
      <c r="M44" s="1093"/>
      <c r="N44" s="1093"/>
      <c r="O44" s="1093"/>
      <c r="P44" s="1093"/>
      <c r="Q44" s="1093"/>
      <c r="R44" s="1093"/>
      <c r="S44" s="1093"/>
      <c r="T44" s="1093"/>
      <c r="U44" s="1093"/>
    </row>
    <row r="45" spans="1:21" s="621" customFormat="1" ht="15" customHeight="1">
      <c r="A45" s="1088" t="s">
        <v>1442</v>
      </c>
      <c r="B45" s="1088"/>
      <c r="C45" s="1088"/>
      <c r="D45" s="1088"/>
      <c r="E45" s="1088"/>
      <c r="F45" s="1088"/>
      <c r="G45" s="1088"/>
      <c r="H45" s="1088"/>
      <c r="I45" s="1088"/>
      <c r="J45" s="1088"/>
      <c r="K45" s="1088"/>
      <c r="L45" s="1088"/>
      <c r="M45" s="1088"/>
      <c r="N45" s="1088"/>
      <c r="O45" s="1088"/>
      <c r="P45" s="1088"/>
      <c r="Q45" s="1088"/>
      <c r="R45" s="1088"/>
      <c r="S45" s="1088"/>
      <c r="T45" s="1088"/>
      <c r="U45" s="1088"/>
    </row>
  </sheetData>
  <sheetProtection selectLockedCells="1" selectUnlockedCells="1"/>
  <mergeCells count="51">
    <mergeCell ref="A1:B1"/>
    <mergeCell ref="R1:S1"/>
    <mergeCell ref="T1:U1"/>
    <mergeCell ref="A2:B2"/>
    <mergeCell ref="R2:S2"/>
    <mergeCell ref="T2:U2"/>
    <mergeCell ref="C14:D14"/>
    <mergeCell ref="A3:U3"/>
    <mergeCell ref="E4:S4"/>
    <mergeCell ref="A5:D6"/>
    <mergeCell ref="E5:F5"/>
    <mergeCell ref="G5:N5"/>
    <mergeCell ref="O5:U5"/>
    <mergeCell ref="C8:D8"/>
    <mergeCell ref="C9:D9"/>
    <mergeCell ref="C10:D10"/>
    <mergeCell ref="C11:D11"/>
    <mergeCell ref="C12:D12"/>
    <mergeCell ref="C13:D13"/>
    <mergeCell ref="C15:D15"/>
    <mergeCell ref="C16:D16"/>
    <mergeCell ref="C17:D17"/>
    <mergeCell ref="C18:D18"/>
    <mergeCell ref="C19:D19"/>
    <mergeCell ref="C20:D20"/>
    <mergeCell ref="C21:D21"/>
    <mergeCell ref="C22:D22"/>
    <mergeCell ref="C23:D23"/>
    <mergeCell ref="C24:C26"/>
    <mergeCell ref="B27:B39"/>
    <mergeCell ref="C27:D27"/>
    <mergeCell ref="C28:D28"/>
    <mergeCell ref="C29:D29"/>
    <mergeCell ref="C30:D30"/>
    <mergeCell ref="C31:D31"/>
    <mergeCell ref="C32:D32"/>
    <mergeCell ref="C33:D33"/>
    <mergeCell ref="C34:D34"/>
    <mergeCell ref="C35:D35"/>
    <mergeCell ref="C36:D36"/>
    <mergeCell ref="C37:D37"/>
    <mergeCell ref="A45:U45"/>
    <mergeCell ref="C38:D38"/>
    <mergeCell ref="C39:D39"/>
    <mergeCell ref="A40:B40"/>
    <mergeCell ref="C40:U40"/>
    <mergeCell ref="A43:U43"/>
    <mergeCell ref="A44:U44"/>
    <mergeCell ref="A7:A39"/>
    <mergeCell ref="B7:B26"/>
    <mergeCell ref="C7:D7"/>
  </mergeCells>
  <hyperlinks>
    <hyperlink ref="V3" location="預告統計資料發布時間表!A1" display="回發布時間表"/>
  </hyperlinks>
  <printOptions horizontalCentered="1"/>
  <pageMargins left="0.2362204724409449" right="0.15748031496062992" top="0.3937007874015748" bottom="0.5905511811023623" header="0.5118110236220472" footer="0.5118110236220472"/>
  <pageSetup horizontalDpi="300" verticalDpi="300" orientation="landscape" paperSize="9" scale="75" r:id="rId2"/>
  <drawing r:id="rId1"/>
</worksheet>
</file>

<file path=xl/worksheets/sheet56.xml><?xml version="1.0" encoding="utf-8"?>
<worksheet xmlns="http://schemas.openxmlformats.org/spreadsheetml/2006/main" xmlns:r="http://schemas.openxmlformats.org/officeDocument/2006/relationships">
  <sheetPr>
    <pageSetUpPr fitToPage="1"/>
  </sheetPr>
  <dimension ref="A1:AP32"/>
  <sheetViews>
    <sheetView view="pageBreakPreview" zoomScaleSheetLayoutView="100" zoomScalePageLayoutView="0" workbookViewId="0" topLeftCell="T1">
      <selection activeCell="AP3" sqref="AP3"/>
    </sheetView>
  </sheetViews>
  <sheetFormatPr defaultColWidth="7.25390625" defaultRowHeight="15.75"/>
  <cols>
    <col min="1" max="1" width="10.75390625" style="622" customWidth="1"/>
    <col min="2" max="19" width="7.625" style="622" customWidth="1"/>
    <col min="20" max="20" width="10.125" style="622" customWidth="1"/>
    <col min="21" max="21" width="6.875" style="622" customWidth="1"/>
    <col min="22" max="23" width="7.625" style="622" customWidth="1"/>
    <col min="24" max="24" width="6.875" style="622" customWidth="1"/>
    <col min="25" max="40" width="7.625" style="622" customWidth="1"/>
    <col min="41" max="41" width="7.00390625" style="622" customWidth="1"/>
    <col min="42" max="16384" width="7.25390625" style="622" customWidth="1"/>
  </cols>
  <sheetData>
    <row r="1" spans="1:41" ht="16.5" customHeight="1">
      <c r="A1" s="659" t="s">
        <v>1476</v>
      </c>
      <c r="B1" s="661"/>
      <c r="C1" s="660"/>
      <c r="D1" s="655"/>
      <c r="E1" s="655"/>
      <c r="F1" s="655"/>
      <c r="G1" s="655"/>
      <c r="H1" s="655"/>
      <c r="I1" s="655"/>
      <c r="J1" s="655"/>
      <c r="K1" s="655"/>
      <c r="L1" s="655"/>
      <c r="M1" s="655"/>
      <c r="N1" s="1136"/>
      <c r="O1" s="1136"/>
      <c r="P1" s="1136"/>
      <c r="Q1" s="1136"/>
      <c r="R1" s="1136"/>
      <c r="S1" s="1136"/>
      <c r="T1" s="659" t="s">
        <v>1476</v>
      </c>
      <c r="U1" s="661"/>
      <c r="V1" s="660"/>
      <c r="W1" s="655"/>
      <c r="X1" s="655"/>
      <c r="Y1" s="655"/>
      <c r="Z1" s="655"/>
      <c r="AA1" s="655"/>
      <c r="AB1" s="655"/>
      <c r="AC1" s="655"/>
      <c r="AD1" s="655"/>
      <c r="AE1" s="655"/>
      <c r="AF1" s="655"/>
      <c r="AG1" s="655"/>
      <c r="AH1" s="655"/>
      <c r="AI1" s="655"/>
      <c r="AJ1" s="655"/>
      <c r="AK1" s="1136"/>
      <c r="AL1" s="1136"/>
      <c r="AM1" s="1136"/>
      <c r="AN1" s="1136"/>
      <c r="AO1" s="1136"/>
    </row>
    <row r="2" spans="1:41" ht="18" customHeight="1">
      <c r="A2" s="659" t="s">
        <v>1475</v>
      </c>
      <c r="B2" s="657" t="s">
        <v>1474</v>
      </c>
      <c r="C2" s="656"/>
      <c r="D2" s="655"/>
      <c r="E2" s="655"/>
      <c r="F2" s="655"/>
      <c r="G2" s="655"/>
      <c r="H2" s="655"/>
      <c r="I2" s="655"/>
      <c r="J2" s="655"/>
      <c r="K2" s="655"/>
      <c r="L2" s="655"/>
      <c r="M2" s="655"/>
      <c r="N2" s="1136"/>
      <c r="O2" s="1136"/>
      <c r="P2" s="1136"/>
      <c r="Q2" s="1136"/>
      <c r="R2" s="1136"/>
      <c r="S2" s="1136"/>
      <c r="T2" s="658" t="s">
        <v>1475</v>
      </c>
      <c r="U2" s="657" t="s">
        <v>1474</v>
      </c>
      <c r="V2" s="656"/>
      <c r="W2" s="655"/>
      <c r="X2" s="655"/>
      <c r="Y2" s="655"/>
      <c r="Z2" s="655"/>
      <c r="AA2" s="655"/>
      <c r="AB2" s="655"/>
      <c r="AC2" s="655"/>
      <c r="AD2" s="655"/>
      <c r="AE2" s="655"/>
      <c r="AF2" s="655"/>
      <c r="AG2" s="655"/>
      <c r="AH2" s="655"/>
      <c r="AI2" s="655"/>
      <c r="AJ2" s="655"/>
      <c r="AK2" s="1136"/>
      <c r="AL2" s="1136"/>
      <c r="AM2" s="1136"/>
      <c r="AN2" s="1136"/>
      <c r="AO2" s="1136"/>
    </row>
    <row r="3" spans="1:42" ht="21" customHeight="1">
      <c r="A3" s="1137" t="s">
        <v>1473</v>
      </c>
      <c r="B3" s="1137"/>
      <c r="C3" s="1137"/>
      <c r="D3" s="1137"/>
      <c r="E3" s="1137"/>
      <c r="F3" s="1137"/>
      <c r="G3" s="1137"/>
      <c r="H3" s="1137"/>
      <c r="I3" s="1137"/>
      <c r="J3" s="1137"/>
      <c r="K3" s="1137"/>
      <c r="L3" s="1137"/>
      <c r="M3" s="1137"/>
      <c r="N3" s="1137"/>
      <c r="O3" s="1137"/>
      <c r="P3" s="1137"/>
      <c r="Q3" s="1137"/>
      <c r="R3" s="1137"/>
      <c r="S3" s="1137"/>
      <c r="T3" s="1137" t="s">
        <v>1472</v>
      </c>
      <c r="U3" s="1137"/>
      <c r="V3" s="1137"/>
      <c r="W3" s="1137"/>
      <c r="X3" s="1137"/>
      <c r="Y3" s="1137"/>
      <c r="Z3" s="1137"/>
      <c r="AA3" s="1137"/>
      <c r="AB3" s="1137"/>
      <c r="AC3" s="1137"/>
      <c r="AD3" s="1137"/>
      <c r="AE3" s="1137"/>
      <c r="AF3" s="1137"/>
      <c r="AG3" s="1137"/>
      <c r="AH3" s="1137"/>
      <c r="AI3" s="1137"/>
      <c r="AJ3" s="1137"/>
      <c r="AK3" s="1137"/>
      <c r="AL3" s="1137"/>
      <c r="AM3" s="1137"/>
      <c r="AN3" s="1137"/>
      <c r="AO3" s="1137"/>
      <c r="AP3" s="190" t="s">
        <v>15</v>
      </c>
    </row>
    <row r="4" spans="1:41" ht="21" customHeight="1">
      <c r="A4" s="1131" t="s">
        <v>1471</v>
      </c>
      <c r="B4" s="1131"/>
      <c r="C4" s="1131"/>
      <c r="D4" s="1131"/>
      <c r="E4" s="1131"/>
      <c r="F4" s="1131"/>
      <c r="G4" s="1131"/>
      <c r="H4" s="1131"/>
      <c r="I4" s="1131"/>
      <c r="J4" s="1131"/>
      <c r="K4" s="1131"/>
      <c r="L4" s="1131"/>
      <c r="M4" s="1131"/>
      <c r="N4" s="1131"/>
      <c r="O4" s="1131"/>
      <c r="P4" s="1131"/>
      <c r="Q4" s="1125" t="s">
        <v>1468</v>
      </c>
      <c r="R4" s="1125"/>
      <c r="S4" s="1125"/>
      <c r="T4" s="654" t="s">
        <v>1470</v>
      </c>
      <c r="U4" s="654"/>
      <c r="V4" s="1131" t="s">
        <v>1469</v>
      </c>
      <c r="W4" s="1131"/>
      <c r="X4" s="1131"/>
      <c r="Y4" s="1131"/>
      <c r="Z4" s="1131"/>
      <c r="AA4" s="1131"/>
      <c r="AB4" s="1131"/>
      <c r="AC4" s="1131"/>
      <c r="AD4" s="1131"/>
      <c r="AE4" s="1131"/>
      <c r="AF4" s="1131"/>
      <c r="AG4" s="1131"/>
      <c r="AH4" s="1131"/>
      <c r="AI4" s="1131"/>
      <c r="AJ4" s="1131"/>
      <c r="AK4" s="1131"/>
      <c r="AL4" s="1131"/>
      <c r="AM4" s="654"/>
      <c r="AN4" s="1125" t="s">
        <v>1468</v>
      </c>
      <c r="AO4" s="1125"/>
    </row>
    <row r="5" spans="1:41" s="648" customFormat="1" ht="25.5" customHeight="1">
      <c r="A5" s="1126" t="s">
        <v>1460</v>
      </c>
      <c r="B5" s="1119" t="s">
        <v>1467</v>
      </c>
      <c r="C5" s="1132"/>
      <c r="D5" s="1133"/>
      <c r="E5" s="1128" t="s">
        <v>1466</v>
      </c>
      <c r="F5" s="1129"/>
      <c r="G5" s="1130"/>
      <c r="H5" s="973" t="s">
        <v>1465</v>
      </c>
      <c r="I5" s="986"/>
      <c r="J5" s="974"/>
      <c r="K5" s="973" t="s">
        <v>1464</v>
      </c>
      <c r="L5" s="986"/>
      <c r="M5" s="974"/>
      <c r="N5" s="1128" t="s">
        <v>1463</v>
      </c>
      <c r="O5" s="1129"/>
      <c r="P5" s="1130" t="s">
        <v>1462</v>
      </c>
      <c r="Q5" s="1128" t="s">
        <v>1461</v>
      </c>
      <c r="R5" s="1129"/>
      <c r="S5" s="1129"/>
      <c r="T5" s="1123" t="s">
        <v>1460</v>
      </c>
      <c r="U5" s="1119" t="s">
        <v>1459</v>
      </c>
      <c r="V5" s="1120"/>
      <c r="W5" s="1121"/>
      <c r="X5" s="1119" t="s">
        <v>1458</v>
      </c>
      <c r="Y5" s="1120"/>
      <c r="Z5" s="1121"/>
      <c r="AA5" s="1119" t="s">
        <v>1457</v>
      </c>
      <c r="AB5" s="1120"/>
      <c r="AC5" s="1121"/>
      <c r="AD5" s="1119" t="s">
        <v>1456</v>
      </c>
      <c r="AE5" s="1120"/>
      <c r="AF5" s="1121"/>
      <c r="AG5" s="1128" t="s">
        <v>1455</v>
      </c>
      <c r="AH5" s="1129"/>
      <c r="AI5" s="1130"/>
      <c r="AJ5" s="973" t="s">
        <v>1454</v>
      </c>
      <c r="AK5" s="986"/>
      <c r="AL5" s="986"/>
      <c r="AM5" s="973" t="s">
        <v>1453</v>
      </c>
      <c r="AN5" s="986"/>
      <c r="AO5" s="986"/>
    </row>
    <row r="6" spans="1:41" s="648" customFormat="1" ht="87" customHeight="1">
      <c r="A6" s="1127"/>
      <c r="B6" s="650" t="s">
        <v>811</v>
      </c>
      <c r="C6" s="649" t="s">
        <v>1452</v>
      </c>
      <c r="D6" s="649" t="s">
        <v>1451</v>
      </c>
      <c r="E6" s="650" t="s">
        <v>811</v>
      </c>
      <c r="F6" s="649" t="s">
        <v>1452</v>
      </c>
      <c r="G6" s="649" t="s">
        <v>1451</v>
      </c>
      <c r="H6" s="650" t="s">
        <v>811</v>
      </c>
      <c r="I6" s="649" t="s">
        <v>1452</v>
      </c>
      <c r="J6" s="649" t="s">
        <v>1451</v>
      </c>
      <c r="K6" s="650" t="s">
        <v>811</v>
      </c>
      <c r="L6" s="649" t="s">
        <v>1452</v>
      </c>
      <c r="M6" s="649" t="s">
        <v>1451</v>
      </c>
      <c r="N6" s="650" t="s">
        <v>811</v>
      </c>
      <c r="O6" s="649" t="s">
        <v>1452</v>
      </c>
      <c r="P6" s="649" t="s">
        <v>1451</v>
      </c>
      <c r="Q6" s="650" t="s">
        <v>811</v>
      </c>
      <c r="R6" s="649" t="s">
        <v>1452</v>
      </c>
      <c r="S6" s="652" t="s">
        <v>1451</v>
      </c>
      <c r="T6" s="1124"/>
      <c r="U6" s="650" t="s">
        <v>811</v>
      </c>
      <c r="V6" s="649" t="s">
        <v>1452</v>
      </c>
      <c r="W6" s="649" t="s">
        <v>1451</v>
      </c>
      <c r="X6" s="650" t="s">
        <v>811</v>
      </c>
      <c r="Y6" s="649" t="s">
        <v>1452</v>
      </c>
      <c r="Z6" s="649" t="s">
        <v>1451</v>
      </c>
      <c r="AA6" s="650" t="s">
        <v>811</v>
      </c>
      <c r="AB6" s="649" t="s">
        <v>1452</v>
      </c>
      <c r="AC6" s="649" t="s">
        <v>1451</v>
      </c>
      <c r="AD6" s="650" t="s">
        <v>811</v>
      </c>
      <c r="AE6" s="649" t="s">
        <v>1452</v>
      </c>
      <c r="AF6" s="649" t="s">
        <v>1451</v>
      </c>
      <c r="AG6" s="650" t="s">
        <v>811</v>
      </c>
      <c r="AH6" s="649" t="s">
        <v>1452</v>
      </c>
      <c r="AI6" s="649" t="s">
        <v>1451</v>
      </c>
      <c r="AJ6" s="650" t="s">
        <v>811</v>
      </c>
      <c r="AK6" s="649" t="s">
        <v>1452</v>
      </c>
      <c r="AL6" s="649" t="s">
        <v>1451</v>
      </c>
      <c r="AM6" s="650" t="s">
        <v>811</v>
      </c>
      <c r="AN6" s="649" t="s">
        <v>1452</v>
      </c>
      <c r="AO6" s="649" t="s">
        <v>1451</v>
      </c>
    </row>
    <row r="7" spans="1:41" ht="22.5" customHeight="1">
      <c r="A7" s="647" t="s">
        <v>1450</v>
      </c>
      <c r="B7" s="645">
        <v>20</v>
      </c>
      <c r="C7" s="645">
        <v>20</v>
      </c>
      <c r="D7" s="645" t="s">
        <v>862</v>
      </c>
      <c r="E7" s="645" t="s">
        <v>862</v>
      </c>
      <c r="F7" s="645" t="s">
        <v>862</v>
      </c>
      <c r="G7" s="645" t="s">
        <v>862</v>
      </c>
      <c r="H7" s="645">
        <v>7</v>
      </c>
      <c r="I7" s="645">
        <v>7</v>
      </c>
      <c r="J7" s="645" t="s">
        <v>862</v>
      </c>
      <c r="K7" s="645">
        <v>13</v>
      </c>
      <c r="L7" s="645">
        <v>13</v>
      </c>
      <c r="M7" s="645" t="s">
        <v>862</v>
      </c>
      <c r="N7" s="645" t="s">
        <v>862</v>
      </c>
      <c r="O7" s="645" t="s">
        <v>862</v>
      </c>
      <c r="P7" s="645" t="s">
        <v>862</v>
      </c>
      <c r="Q7" s="645" t="s">
        <v>862</v>
      </c>
      <c r="R7" s="645" t="s">
        <v>862</v>
      </c>
      <c r="S7" s="644" t="s">
        <v>862</v>
      </c>
      <c r="T7" s="646" t="s">
        <v>1450</v>
      </c>
      <c r="U7" s="645" t="s">
        <v>862</v>
      </c>
      <c r="V7" s="645" t="s">
        <v>862</v>
      </c>
      <c r="W7" s="645" t="s">
        <v>862</v>
      </c>
      <c r="X7" s="645" t="s">
        <v>862</v>
      </c>
      <c r="Y7" s="645" t="s">
        <v>862</v>
      </c>
      <c r="Z7" s="645" t="s">
        <v>862</v>
      </c>
      <c r="AA7" s="645" t="s">
        <v>862</v>
      </c>
      <c r="AB7" s="645" t="s">
        <v>862</v>
      </c>
      <c r="AC7" s="645" t="s">
        <v>862</v>
      </c>
      <c r="AD7" s="645" t="s">
        <v>862</v>
      </c>
      <c r="AE7" s="645" t="s">
        <v>862</v>
      </c>
      <c r="AF7" s="645" t="s">
        <v>862</v>
      </c>
      <c r="AG7" s="645" t="s">
        <v>862</v>
      </c>
      <c r="AH7" s="645" t="s">
        <v>862</v>
      </c>
      <c r="AI7" s="645" t="s">
        <v>862</v>
      </c>
      <c r="AJ7" s="645" t="s">
        <v>862</v>
      </c>
      <c r="AK7" s="645" t="s">
        <v>862</v>
      </c>
      <c r="AL7" s="645" t="s">
        <v>862</v>
      </c>
      <c r="AM7" s="645" t="s">
        <v>862</v>
      </c>
      <c r="AN7" s="645" t="s">
        <v>862</v>
      </c>
      <c r="AO7" s="644" t="s">
        <v>862</v>
      </c>
    </row>
    <row r="8" spans="1:41" ht="22.5" customHeight="1">
      <c r="A8" s="642" t="s">
        <v>1298</v>
      </c>
      <c r="B8" s="640">
        <v>20</v>
      </c>
      <c r="C8" s="640">
        <v>20</v>
      </c>
      <c r="D8" s="640" t="s">
        <v>862</v>
      </c>
      <c r="E8" s="640" t="s">
        <v>862</v>
      </c>
      <c r="F8" s="640" t="s">
        <v>862</v>
      </c>
      <c r="G8" s="640" t="s">
        <v>862</v>
      </c>
      <c r="H8" s="640">
        <v>7</v>
      </c>
      <c r="I8" s="640">
        <v>7</v>
      </c>
      <c r="J8" s="640" t="s">
        <v>862</v>
      </c>
      <c r="K8" s="640">
        <v>13</v>
      </c>
      <c r="L8" s="640">
        <v>13</v>
      </c>
      <c r="M8" s="640" t="s">
        <v>862</v>
      </c>
      <c r="N8" s="640" t="s">
        <v>862</v>
      </c>
      <c r="O8" s="640" t="s">
        <v>862</v>
      </c>
      <c r="P8" s="640" t="s">
        <v>862</v>
      </c>
      <c r="Q8" s="640" t="s">
        <v>862</v>
      </c>
      <c r="R8" s="640" t="s">
        <v>862</v>
      </c>
      <c r="S8" s="639" t="s">
        <v>862</v>
      </c>
      <c r="T8" s="643" t="s">
        <v>1298</v>
      </c>
      <c r="U8" s="640" t="s">
        <v>862</v>
      </c>
      <c r="V8" s="640" t="s">
        <v>862</v>
      </c>
      <c r="W8" s="640" t="s">
        <v>862</v>
      </c>
      <c r="X8" s="640" t="s">
        <v>862</v>
      </c>
      <c r="Y8" s="640" t="s">
        <v>862</v>
      </c>
      <c r="Z8" s="640" t="s">
        <v>862</v>
      </c>
      <c r="AA8" s="640">
        <f>-AA8</f>
        <v>0</v>
      </c>
      <c r="AB8" s="640" t="s">
        <v>862</v>
      </c>
      <c r="AC8" s="640" t="s">
        <v>862</v>
      </c>
      <c r="AD8" s="640" t="s">
        <v>862</v>
      </c>
      <c r="AE8" s="640" t="s">
        <v>862</v>
      </c>
      <c r="AF8" s="640" t="s">
        <v>862</v>
      </c>
      <c r="AG8" s="640" t="s">
        <v>862</v>
      </c>
      <c r="AH8" s="640" t="s">
        <v>862</v>
      </c>
      <c r="AI8" s="640" t="s">
        <v>862</v>
      </c>
      <c r="AJ8" s="640" t="s">
        <v>862</v>
      </c>
      <c r="AK8" s="640" t="s">
        <v>862</v>
      </c>
      <c r="AL8" s="640" t="s">
        <v>862</v>
      </c>
      <c r="AM8" s="640" t="s">
        <v>862</v>
      </c>
      <c r="AN8" s="640" t="s">
        <v>862</v>
      </c>
      <c r="AO8" s="639" t="s">
        <v>862</v>
      </c>
    </row>
    <row r="9" spans="1:41" ht="22.5" customHeight="1">
      <c r="A9" s="642"/>
      <c r="B9" s="640"/>
      <c r="C9" s="640"/>
      <c r="D9" s="640"/>
      <c r="E9" s="640"/>
      <c r="F9" s="640"/>
      <c r="G9" s="640"/>
      <c r="H9" s="640"/>
      <c r="I9" s="640"/>
      <c r="J9" s="640"/>
      <c r="K9" s="640"/>
      <c r="L9" s="640"/>
      <c r="M9" s="640"/>
      <c r="N9" s="640"/>
      <c r="O9" s="640"/>
      <c r="P9" s="640"/>
      <c r="Q9" s="640"/>
      <c r="R9" s="640"/>
      <c r="S9" s="639"/>
      <c r="T9" s="641"/>
      <c r="U9" s="640"/>
      <c r="V9" s="640"/>
      <c r="W9" s="640"/>
      <c r="X9" s="640"/>
      <c r="Y9" s="640"/>
      <c r="Z9" s="640"/>
      <c r="AA9" s="640"/>
      <c r="AB9" s="640"/>
      <c r="AC9" s="640"/>
      <c r="AD9" s="640"/>
      <c r="AE9" s="640"/>
      <c r="AF9" s="640"/>
      <c r="AG9" s="640"/>
      <c r="AH9" s="640"/>
      <c r="AI9" s="640"/>
      <c r="AJ9" s="640"/>
      <c r="AK9" s="640"/>
      <c r="AL9" s="640"/>
      <c r="AM9" s="640"/>
      <c r="AN9" s="640"/>
      <c r="AO9" s="639"/>
    </row>
    <row r="10" spans="1:41" ht="22.5" customHeight="1">
      <c r="A10" s="642"/>
      <c r="B10" s="640"/>
      <c r="C10" s="640"/>
      <c r="D10" s="640"/>
      <c r="E10" s="640"/>
      <c r="F10" s="640"/>
      <c r="G10" s="640"/>
      <c r="H10" s="640"/>
      <c r="I10" s="640"/>
      <c r="J10" s="640"/>
      <c r="K10" s="640"/>
      <c r="L10" s="640"/>
      <c r="M10" s="640"/>
      <c r="N10" s="640"/>
      <c r="O10" s="640"/>
      <c r="P10" s="640"/>
      <c r="Q10" s="640"/>
      <c r="R10" s="640"/>
      <c r="S10" s="639"/>
      <c r="T10" s="641"/>
      <c r="U10" s="640"/>
      <c r="V10" s="640"/>
      <c r="W10" s="640"/>
      <c r="X10" s="640"/>
      <c r="Y10" s="640"/>
      <c r="Z10" s="640"/>
      <c r="AA10" s="640"/>
      <c r="AB10" s="640"/>
      <c r="AC10" s="640"/>
      <c r="AD10" s="640"/>
      <c r="AE10" s="640"/>
      <c r="AF10" s="640"/>
      <c r="AG10" s="640"/>
      <c r="AH10" s="640"/>
      <c r="AI10" s="640"/>
      <c r="AJ10" s="640"/>
      <c r="AK10" s="640"/>
      <c r="AL10" s="640"/>
      <c r="AM10" s="640"/>
      <c r="AN10" s="640"/>
      <c r="AO10" s="639"/>
    </row>
    <row r="11" spans="1:41" ht="22.5" customHeight="1">
      <c r="A11" s="642"/>
      <c r="B11" s="640"/>
      <c r="C11" s="640"/>
      <c r="D11" s="640"/>
      <c r="E11" s="640"/>
      <c r="F11" s="640"/>
      <c r="G11" s="640"/>
      <c r="H11" s="640"/>
      <c r="I11" s="640"/>
      <c r="J11" s="640"/>
      <c r="K11" s="640"/>
      <c r="L11" s="640"/>
      <c r="M11" s="640"/>
      <c r="N11" s="640"/>
      <c r="O11" s="640"/>
      <c r="P11" s="640"/>
      <c r="Q11" s="640"/>
      <c r="R11" s="640"/>
      <c r="S11" s="639"/>
      <c r="T11" s="641"/>
      <c r="U11" s="640"/>
      <c r="V11" s="640"/>
      <c r="W11" s="640"/>
      <c r="X11" s="640"/>
      <c r="Y11" s="640"/>
      <c r="Z11" s="640"/>
      <c r="AA11" s="640"/>
      <c r="AB11" s="640"/>
      <c r="AC11" s="640"/>
      <c r="AD11" s="640"/>
      <c r="AE11" s="640"/>
      <c r="AF11" s="640"/>
      <c r="AG11" s="640"/>
      <c r="AH11" s="640"/>
      <c r="AI11" s="640"/>
      <c r="AJ11" s="640"/>
      <c r="AK11" s="640"/>
      <c r="AL11" s="640"/>
      <c r="AM11" s="640"/>
      <c r="AN11" s="640"/>
      <c r="AO11" s="639"/>
    </row>
    <row r="12" spans="1:41" ht="22.5" customHeight="1">
      <c r="A12" s="642"/>
      <c r="B12" s="640"/>
      <c r="C12" s="640"/>
      <c r="D12" s="640"/>
      <c r="E12" s="640"/>
      <c r="F12" s="640"/>
      <c r="G12" s="640"/>
      <c r="H12" s="640"/>
      <c r="I12" s="640"/>
      <c r="J12" s="640"/>
      <c r="K12" s="640"/>
      <c r="L12" s="640"/>
      <c r="M12" s="640"/>
      <c r="N12" s="640"/>
      <c r="O12" s="640"/>
      <c r="P12" s="640"/>
      <c r="Q12" s="640"/>
      <c r="R12" s="640"/>
      <c r="S12" s="639"/>
      <c r="T12" s="641"/>
      <c r="U12" s="640"/>
      <c r="V12" s="640"/>
      <c r="W12" s="640"/>
      <c r="X12" s="640"/>
      <c r="Y12" s="640"/>
      <c r="Z12" s="640"/>
      <c r="AA12" s="640"/>
      <c r="AB12" s="640"/>
      <c r="AC12" s="640"/>
      <c r="AD12" s="640"/>
      <c r="AE12" s="640"/>
      <c r="AF12" s="640"/>
      <c r="AG12" s="640"/>
      <c r="AH12" s="640"/>
      <c r="AI12" s="640"/>
      <c r="AJ12" s="640"/>
      <c r="AK12" s="640"/>
      <c r="AL12" s="640"/>
      <c r="AM12" s="640"/>
      <c r="AN12" s="640"/>
      <c r="AO12" s="639"/>
    </row>
    <row r="13" spans="1:41" ht="22.5" customHeight="1">
      <c r="A13" s="642"/>
      <c r="B13" s="640"/>
      <c r="C13" s="640"/>
      <c r="D13" s="640"/>
      <c r="E13" s="640"/>
      <c r="F13" s="640"/>
      <c r="G13" s="640"/>
      <c r="H13" s="640"/>
      <c r="I13" s="640"/>
      <c r="J13" s="640"/>
      <c r="K13" s="640"/>
      <c r="L13" s="640"/>
      <c r="M13" s="640"/>
      <c r="N13" s="640"/>
      <c r="O13" s="640"/>
      <c r="P13" s="640"/>
      <c r="Q13" s="640"/>
      <c r="R13" s="640"/>
      <c r="S13" s="639"/>
      <c r="T13" s="641"/>
      <c r="U13" s="640"/>
      <c r="V13" s="640"/>
      <c r="W13" s="640"/>
      <c r="X13" s="640"/>
      <c r="Y13" s="640"/>
      <c r="Z13" s="640"/>
      <c r="AA13" s="640"/>
      <c r="AB13" s="640"/>
      <c r="AC13" s="640"/>
      <c r="AD13" s="640"/>
      <c r="AE13" s="640"/>
      <c r="AF13" s="640"/>
      <c r="AG13" s="640"/>
      <c r="AH13" s="640"/>
      <c r="AI13" s="640"/>
      <c r="AJ13" s="640"/>
      <c r="AK13" s="640"/>
      <c r="AL13" s="640"/>
      <c r="AM13" s="640"/>
      <c r="AN13" s="640"/>
      <c r="AO13" s="639"/>
    </row>
    <row r="14" spans="1:41" ht="22.5" customHeight="1">
      <c r="A14" s="642"/>
      <c r="B14" s="640"/>
      <c r="C14" s="640"/>
      <c r="D14" s="640"/>
      <c r="E14" s="640"/>
      <c r="F14" s="640"/>
      <c r="G14" s="640"/>
      <c r="H14" s="640"/>
      <c r="I14" s="640"/>
      <c r="J14" s="640"/>
      <c r="K14" s="640"/>
      <c r="L14" s="640"/>
      <c r="M14" s="640"/>
      <c r="N14" s="640"/>
      <c r="O14" s="640"/>
      <c r="P14" s="640"/>
      <c r="Q14" s="640"/>
      <c r="R14" s="640"/>
      <c r="S14" s="639"/>
      <c r="T14" s="641"/>
      <c r="U14" s="640"/>
      <c r="V14" s="640"/>
      <c r="W14" s="640"/>
      <c r="X14" s="640"/>
      <c r="Y14" s="640"/>
      <c r="Z14" s="640"/>
      <c r="AA14" s="640"/>
      <c r="AB14" s="640"/>
      <c r="AC14" s="640"/>
      <c r="AD14" s="640"/>
      <c r="AE14" s="640"/>
      <c r="AF14" s="640"/>
      <c r="AG14" s="640"/>
      <c r="AH14" s="640"/>
      <c r="AI14" s="640"/>
      <c r="AJ14" s="640"/>
      <c r="AK14" s="640"/>
      <c r="AL14" s="640"/>
      <c r="AM14" s="640"/>
      <c r="AN14" s="640"/>
      <c r="AO14" s="639"/>
    </row>
    <row r="15" spans="1:41" ht="22.5" customHeight="1">
      <c r="A15" s="642"/>
      <c r="B15" s="640"/>
      <c r="C15" s="640"/>
      <c r="D15" s="640"/>
      <c r="E15" s="640"/>
      <c r="F15" s="640"/>
      <c r="G15" s="640"/>
      <c r="H15" s="640"/>
      <c r="I15" s="640"/>
      <c r="J15" s="640"/>
      <c r="K15" s="640"/>
      <c r="L15" s="640"/>
      <c r="M15" s="640"/>
      <c r="N15" s="640"/>
      <c r="O15" s="640"/>
      <c r="P15" s="640"/>
      <c r="Q15" s="640"/>
      <c r="R15" s="640"/>
      <c r="S15" s="639"/>
      <c r="T15" s="641"/>
      <c r="U15" s="640"/>
      <c r="V15" s="640"/>
      <c r="W15" s="640"/>
      <c r="X15" s="640"/>
      <c r="Y15" s="640"/>
      <c r="Z15" s="640"/>
      <c r="AA15" s="640"/>
      <c r="AB15" s="640"/>
      <c r="AC15" s="640"/>
      <c r="AD15" s="640"/>
      <c r="AE15" s="640"/>
      <c r="AF15" s="640"/>
      <c r="AG15" s="640"/>
      <c r="AH15" s="640"/>
      <c r="AI15" s="640"/>
      <c r="AJ15" s="640"/>
      <c r="AK15" s="640"/>
      <c r="AL15" s="640"/>
      <c r="AM15" s="640"/>
      <c r="AN15" s="640"/>
      <c r="AO15" s="639"/>
    </row>
    <row r="16" spans="1:41" ht="22.5" customHeight="1">
      <c r="A16" s="642"/>
      <c r="B16" s="640"/>
      <c r="C16" s="640"/>
      <c r="D16" s="640"/>
      <c r="E16" s="640"/>
      <c r="F16" s="640"/>
      <c r="G16" s="640"/>
      <c r="H16" s="640"/>
      <c r="I16" s="640"/>
      <c r="J16" s="640"/>
      <c r="K16" s="640"/>
      <c r="L16" s="640"/>
      <c r="M16" s="640"/>
      <c r="N16" s="640"/>
      <c r="O16" s="640"/>
      <c r="P16" s="640"/>
      <c r="Q16" s="640"/>
      <c r="R16" s="640"/>
      <c r="S16" s="639"/>
      <c r="T16" s="641"/>
      <c r="U16" s="640"/>
      <c r="V16" s="640"/>
      <c r="W16" s="640"/>
      <c r="X16" s="640"/>
      <c r="Y16" s="640"/>
      <c r="Z16" s="640"/>
      <c r="AA16" s="640"/>
      <c r="AB16" s="640"/>
      <c r="AC16" s="640"/>
      <c r="AD16" s="640"/>
      <c r="AE16" s="640"/>
      <c r="AF16" s="640"/>
      <c r="AG16" s="640"/>
      <c r="AH16" s="640"/>
      <c r="AI16" s="640"/>
      <c r="AJ16" s="640"/>
      <c r="AK16" s="640"/>
      <c r="AL16" s="640"/>
      <c r="AM16" s="640"/>
      <c r="AN16" s="640"/>
      <c r="AO16" s="639"/>
    </row>
    <row r="17" spans="1:41" ht="22.5" customHeight="1">
      <c r="A17" s="642"/>
      <c r="B17" s="640"/>
      <c r="C17" s="640"/>
      <c r="D17" s="640"/>
      <c r="E17" s="640"/>
      <c r="F17" s="640"/>
      <c r="G17" s="640"/>
      <c r="H17" s="640"/>
      <c r="I17" s="640"/>
      <c r="J17" s="640"/>
      <c r="K17" s="640"/>
      <c r="L17" s="640"/>
      <c r="M17" s="640"/>
      <c r="N17" s="640"/>
      <c r="O17" s="640"/>
      <c r="P17" s="640"/>
      <c r="Q17" s="640"/>
      <c r="R17" s="640"/>
      <c r="S17" s="639"/>
      <c r="T17" s="641"/>
      <c r="U17" s="640"/>
      <c r="V17" s="640"/>
      <c r="W17" s="640"/>
      <c r="X17" s="640"/>
      <c r="Y17" s="640"/>
      <c r="Z17" s="640"/>
      <c r="AA17" s="640"/>
      <c r="AB17" s="640"/>
      <c r="AC17" s="640"/>
      <c r="AD17" s="640"/>
      <c r="AE17" s="640"/>
      <c r="AF17" s="640"/>
      <c r="AG17" s="640"/>
      <c r="AH17" s="640"/>
      <c r="AI17" s="640"/>
      <c r="AJ17" s="640"/>
      <c r="AK17" s="640"/>
      <c r="AL17" s="640"/>
      <c r="AM17" s="640"/>
      <c r="AN17" s="640"/>
      <c r="AO17" s="639"/>
    </row>
    <row r="18" spans="1:41" ht="22.5" customHeight="1">
      <c r="A18" s="642"/>
      <c r="B18" s="640"/>
      <c r="C18" s="640"/>
      <c r="D18" s="640"/>
      <c r="E18" s="640"/>
      <c r="F18" s="640"/>
      <c r="G18" s="640"/>
      <c r="H18" s="640"/>
      <c r="I18" s="640"/>
      <c r="J18" s="640"/>
      <c r="K18" s="640"/>
      <c r="L18" s="640"/>
      <c r="M18" s="640"/>
      <c r="N18" s="640"/>
      <c r="O18" s="640"/>
      <c r="P18" s="640"/>
      <c r="Q18" s="640"/>
      <c r="R18" s="640"/>
      <c r="S18" s="639"/>
      <c r="T18" s="641"/>
      <c r="U18" s="640"/>
      <c r="V18" s="640"/>
      <c r="W18" s="640"/>
      <c r="X18" s="640"/>
      <c r="Y18" s="640"/>
      <c r="Z18" s="640"/>
      <c r="AA18" s="640"/>
      <c r="AB18" s="640"/>
      <c r="AC18" s="640"/>
      <c r="AD18" s="640"/>
      <c r="AE18" s="640"/>
      <c r="AF18" s="640"/>
      <c r="AG18" s="640"/>
      <c r="AH18" s="640"/>
      <c r="AI18" s="640"/>
      <c r="AJ18" s="640"/>
      <c r="AK18" s="640"/>
      <c r="AL18" s="640"/>
      <c r="AM18" s="640"/>
      <c r="AN18" s="640"/>
      <c r="AO18" s="639"/>
    </row>
    <row r="19" spans="1:41" ht="22.5" customHeight="1">
      <c r="A19" s="642"/>
      <c r="B19" s="640"/>
      <c r="C19" s="640"/>
      <c r="D19" s="640"/>
      <c r="E19" s="640"/>
      <c r="F19" s="640"/>
      <c r="G19" s="640"/>
      <c r="H19" s="640"/>
      <c r="I19" s="640"/>
      <c r="J19" s="640"/>
      <c r="K19" s="640"/>
      <c r="L19" s="640"/>
      <c r="M19" s="640"/>
      <c r="N19" s="640"/>
      <c r="O19" s="640"/>
      <c r="P19" s="640"/>
      <c r="Q19" s="640"/>
      <c r="R19" s="640"/>
      <c r="S19" s="639"/>
      <c r="T19" s="641"/>
      <c r="U19" s="640"/>
      <c r="V19" s="640"/>
      <c r="W19" s="640"/>
      <c r="X19" s="640"/>
      <c r="Y19" s="640"/>
      <c r="Z19" s="640"/>
      <c r="AA19" s="640"/>
      <c r="AB19" s="640"/>
      <c r="AC19" s="640"/>
      <c r="AD19" s="640"/>
      <c r="AE19" s="640"/>
      <c r="AF19" s="640"/>
      <c r="AG19" s="640"/>
      <c r="AH19" s="640"/>
      <c r="AI19" s="640"/>
      <c r="AJ19" s="640"/>
      <c r="AK19" s="640"/>
      <c r="AL19" s="640"/>
      <c r="AM19" s="640"/>
      <c r="AN19" s="640"/>
      <c r="AO19" s="639"/>
    </row>
    <row r="20" spans="1:41" ht="22.5" customHeight="1">
      <c r="A20" s="638"/>
      <c r="B20" s="636"/>
      <c r="C20" s="636"/>
      <c r="D20" s="636"/>
      <c r="E20" s="636"/>
      <c r="F20" s="636"/>
      <c r="G20" s="636"/>
      <c r="H20" s="636"/>
      <c r="I20" s="636"/>
      <c r="J20" s="636"/>
      <c r="K20" s="636"/>
      <c r="L20" s="636"/>
      <c r="M20" s="636"/>
      <c r="N20" s="636"/>
      <c r="O20" s="636"/>
      <c r="P20" s="636"/>
      <c r="Q20" s="636"/>
      <c r="R20" s="636"/>
      <c r="S20" s="635"/>
      <c r="T20" s="637"/>
      <c r="U20" s="636"/>
      <c r="V20" s="636"/>
      <c r="W20" s="636"/>
      <c r="X20" s="636"/>
      <c r="Y20" s="636"/>
      <c r="Z20" s="636"/>
      <c r="AA20" s="636"/>
      <c r="AB20" s="636"/>
      <c r="AC20" s="636"/>
      <c r="AD20" s="636"/>
      <c r="AE20" s="636"/>
      <c r="AF20" s="636"/>
      <c r="AG20" s="636"/>
      <c r="AH20" s="636"/>
      <c r="AI20" s="636"/>
      <c r="AJ20" s="636"/>
      <c r="AK20" s="636"/>
      <c r="AL20" s="636"/>
      <c r="AM20" s="636"/>
      <c r="AN20" s="636"/>
      <c r="AO20" s="635"/>
    </row>
    <row r="21" spans="1:41" ht="80.25" customHeight="1">
      <c r="A21" s="481" t="s">
        <v>1449</v>
      </c>
      <c r="B21" s="1134" t="s">
        <v>1448</v>
      </c>
      <c r="C21" s="1135"/>
      <c r="D21" s="1135"/>
      <c r="E21" s="1135"/>
      <c r="F21" s="1135"/>
      <c r="G21" s="1135"/>
      <c r="H21" s="1135"/>
      <c r="I21" s="1135"/>
      <c r="J21" s="1135"/>
      <c r="K21" s="1135"/>
      <c r="L21" s="1135"/>
      <c r="M21" s="1135"/>
      <c r="N21" s="1135"/>
      <c r="O21" s="1135"/>
      <c r="P21" s="1135"/>
      <c r="Q21" s="1135"/>
      <c r="R21" s="1135"/>
      <c r="S21" s="1135"/>
      <c r="T21" s="634" t="s">
        <v>1</v>
      </c>
      <c r="U21" s="1116"/>
      <c r="V21" s="1117"/>
      <c r="W21" s="1117"/>
      <c r="X21" s="1117"/>
      <c r="Y21" s="1117"/>
      <c r="Z21" s="1117"/>
      <c r="AA21" s="1117"/>
      <c r="AB21" s="1117"/>
      <c r="AC21" s="1117"/>
      <c r="AD21" s="1117"/>
      <c r="AE21" s="1117"/>
      <c r="AF21" s="1117"/>
      <c r="AG21" s="1117"/>
      <c r="AH21" s="1117"/>
      <c r="AI21" s="1117"/>
      <c r="AJ21" s="1117"/>
      <c r="AK21" s="1117"/>
      <c r="AL21" s="1117"/>
      <c r="AM21" s="1117"/>
      <c r="AN21" s="1117"/>
      <c r="AO21" s="1117"/>
    </row>
    <row r="22" spans="1:41" ht="14.25" customHeight="1">
      <c r="A22" s="627"/>
      <c r="B22" s="626"/>
      <c r="C22" s="626"/>
      <c r="D22" s="626"/>
      <c r="E22" s="626"/>
      <c r="F22" s="626"/>
      <c r="G22" s="626"/>
      <c r="H22" s="626"/>
      <c r="I22" s="626"/>
      <c r="J22" s="626"/>
      <c r="K22" s="626"/>
      <c r="L22" s="626"/>
      <c r="M22" s="626"/>
      <c r="N22" s="626"/>
      <c r="O22" s="626"/>
      <c r="P22" s="626"/>
      <c r="Q22" s="626"/>
      <c r="R22" s="626"/>
      <c r="S22" s="626"/>
      <c r="T22" s="490"/>
      <c r="U22" s="633"/>
      <c r="V22" s="626"/>
      <c r="W22" s="626"/>
      <c r="X22" s="626"/>
      <c r="Y22" s="626"/>
      <c r="Z22" s="626"/>
      <c r="AA22" s="626"/>
      <c r="AB22" s="626"/>
      <c r="AC22" s="626"/>
      <c r="AD22" s="626"/>
      <c r="AE22" s="626"/>
      <c r="AF22" s="626"/>
      <c r="AG22" s="626"/>
      <c r="AH22" s="626"/>
      <c r="AI22" s="626"/>
      <c r="AJ22" s="626"/>
      <c r="AK22" s="626"/>
      <c r="AL22" s="1122" t="s">
        <v>1447</v>
      </c>
      <c r="AM22" s="1122"/>
      <c r="AN22" s="1122"/>
      <c r="AO22" s="1122"/>
    </row>
    <row r="23" spans="1:41" ht="16.5" customHeight="1">
      <c r="A23" s="627"/>
      <c r="B23" s="626"/>
      <c r="C23" s="626"/>
      <c r="D23" s="626"/>
      <c r="E23" s="626"/>
      <c r="F23" s="626"/>
      <c r="G23" s="626"/>
      <c r="H23" s="626"/>
      <c r="I23" s="626"/>
      <c r="J23" s="626"/>
      <c r="K23" s="626"/>
      <c r="L23" s="626"/>
      <c r="M23" s="626"/>
      <c r="N23" s="626"/>
      <c r="O23" s="626"/>
      <c r="P23" s="626"/>
      <c r="Q23" s="626"/>
      <c r="R23" s="626"/>
      <c r="S23" s="626"/>
      <c r="T23" s="632" t="s">
        <v>878</v>
      </c>
      <c r="U23" s="630"/>
      <c r="V23" s="629"/>
      <c r="W23" s="632" t="s">
        <v>879</v>
      </c>
      <c r="X23" s="632"/>
      <c r="Z23" s="629"/>
      <c r="AA23" s="629"/>
      <c r="AB23" s="630" t="s">
        <v>927</v>
      </c>
      <c r="AD23" s="630"/>
      <c r="AE23" s="630"/>
      <c r="AF23" s="629"/>
      <c r="AG23" s="631" t="s">
        <v>1446</v>
      </c>
      <c r="AH23" s="631"/>
      <c r="AI23" s="629"/>
      <c r="AJ23" s="630"/>
      <c r="AK23" s="630"/>
      <c r="AL23" s="629"/>
      <c r="AM23" s="631"/>
      <c r="AN23" s="631"/>
      <c r="AO23" s="629"/>
    </row>
    <row r="24" spans="1:41" ht="16.5" customHeight="1">
      <c r="A24" s="627"/>
      <c r="B24" s="626"/>
      <c r="C24" s="626"/>
      <c r="D24" s="626"/>
      <c r="E24" s="626"/>
      <c r="F24" s="626"/>
      <c r="G24" s="626"/>
      <c r="H24" s="626"/>
      <c r="I24" s="626"/>
      <c r="J24" s="626"/>
      <c r="K24" s="626"/>
      <c r="L24" s="626"/>
      <c r="M24" s="626"/>
      <c r="N24" s="626"/>
      <c r="O24" s="626"/>
      <c r="P24" s="626"/>
      <c r="Q24" s="626"/>
      <c r="R24" s="626"/>
      <c r="S24" s="626"/>
      <c r="T24" s="629"/>
      <c r="U24" s="629"/>
      <c r="V24" s="629"/>
      <c r="W24" s="629"/>
      <c r="X24" s="629"/>
      <c r="Y24" s="630"/>
      <c r="Z24" s="629"/>
      <c r="AA24" s="629"/>
      <c r="AB24" s="630" t="s">
        <v>932</v>
      </c>
      <c r="AD24" s="630"/>
      <c r="AE24" s="630"/>
      <c r="AF24" s="629"/>
      <c r="AG24" s="630"/>
      <c r="AH24" s="630"/>
      <c r="AI24" s="629"/>
      <c r="AJ24" s="630"/>
      <c r="AK24" s="630"/>
      <c r="AL24" s="629"/>
      <c r="AM24" s="630"/>
      <c r="AN24" s="630"/>
      <c r="AO24" s="629"/>
    </row>
    <row r="25" spans="1:41" ht="15" customHeight="1">
      <c r="A25" s="627"/>
      <c r="B25" s="626"/>
      <c r="C25" s="626"/>
      <c r="D25" s="626"/>
      <c r="E25" s="626"/>
      <c r="F25" s="626"/>
      <c r="G25" s="626"/>
      <c r="H25" s="626"/>
      <c r="I25" s="626"/>
      <c r="J25" s="626"/>
      <c r="K25" s="626"/>
      <c r="L25" s="626"/>
      <c r="M25" s="626"/>
      <c r="N25" s="626"/>
      <c r="O25" s="626"/>
      <c r="P25" s="626"/>
      <c r="Q25" s="626"/>
      <c r="R25" s="626"/>
      <c r="S25" s="626"/>
      <c r="T25" s="1118" t="s">
        <v>1445</v>
      </c>
      <c r="U25" s="1118"/>
      <c r="V25" s="1118"/>
      <c r="W25" s="1118"/>
      <c r="X25" s="1118"/>
      <c r="Y25" s="1118"/>
      <c r="Z25" s="1118"/>
      <c r="AA25" s="1118"/>
      <c r="AB25" s="1118"/>
      <c r="AC25" s="1118"/>
      <c r="AD25" s="1118"/>
      <c r="AE25" s="1118"/>
      <c r="AF25" s="1118"/>
      <c r="AG25" s="1118"/>
      <c r="AH25" s="1118"/>
      <c r="AI25" s="1118"/>
      <c r="AJ25" s="628"/>
      <c r="AK25" s="628"/>
      <c r="AL25" s="628"/>
      <c r="AM25" s="628"/>
      <c r="AN25" s="628"/>
      <c r="AO25" s="628"/>
    </row>
    <row r="26" spans="1:41" ht="15" customHeight="1">
      <c r="A26" s="627"/>
      <c r="B26" s="626"/>
      <c r="C26" s="626"/>
      <c r="D26" s="626"/>
      <c r="E26" s="626"/>
      <c r="F26" s="626"/>
      <c r="G26" s="626"/>
      <c r="H26" s="626"/>
      <c r="I26" s="626"/>
      <c r="J26" s="626"/>
      <c r="K26" s="626"/>
      <c r="L26" s="626"/>
      <c r="M26" s="626"/>
      <c r="N26" s="626"/>
      <c r="O26" s="626"/>
      <c r="P26" s="626"/>
      <c r="Q26" s="626"/>
      <c r="R26" s="626"/>
      <c r="S26" s="626"/>
      <c r="T26" s="625" t="s">
        <v>1444</v>
      </c>
      <c r="U26" s="624"/>
      <c r="V26" s="624"/>
      <c r="W26" s="624"/>
      <c r="X26" s="624"/>
      <c r="Y26" s="624"/>
      <c r="Z26" s="624"/>
      <c r="AA26" s="624"/>
      <c r="AB26" s="624"/>
      <c r="AC26" s="624"/>
      <c r="AD26" s="624"/>
      <c r="AE26" s="624"/>
      <c r="AF26" s="624"/>
      <c r="AG26" s="624"/>
      <c r="AH26" s="624"/>
      <c r="AI26" s="624"/>
      <c r="AJ26" s="624"/>
      <c r="AK26" s="624"/>
      <c r="AL26" s="624"/>
      <c r="AM26" s="624"/>
      <c r="AN26" s="624"/>
      <c r="AO26" s="624"/>
    </row>
    <row r="32" spans="1:19" ht="12">
      <c r="A32" s="623"/>
      <c r="B32" s="623"/>
      <c r="C32" s="623"/>
      <c r="D32" s="623"/>
      <c r="E32" s="623"/>
      <c r="F32" s="623"/>
      <c r="G32" s="623"/>
      <c r="H32" s="623"/>
      <c r="I32" s="623"/>
      <c r="J32" s="623"/>
      <c r="K32" s="623"/>
      <c r="L32" s="623"/>
      <c r="M32" s="623"/>
      <c r="N32" s="623"/>
      <c r="O32" s="623"/>
      <c r="P32" s="623"/>
      <c r="Q32" s="623"/>
      <c r="R32" s="623"/>
      <c r="S32" s="623"/>
    </row>
  </sheetData>
  <sheetProtection/>
  <mergeCells count="29">
    <mergeCell ref="B21:S21"/>
    <mergeCell ref="E5:G5"/>
    <mergeCell ref="AN4:AO4"/>
    <mergeCell ref="N1:O2"/>
    <mergeCell ref="T3:AO3"/>
    <mergeCell ref="AK1:AL2"/>
    <mergeCell ref="P1:S2"/>
    <mergeCell ref="AM1:AO2"/>
    <mergeCell ref="A3:S3"/>
    <mergeCell ref="A4:P4"/>
    <mergeCell ref="T5:T6"/>
    <mergeCell ref="Q4:S4"/>
    <mergeCell ref="A5:A6"/>
    <mergeCell ref="AD5:AF5"/>
    <mergeCell ref="N5:P5"/>
    <mergeCell ref="V4:AL4"/>
    <mergeCell ref="Q5:S5"/>
    <mergeCell ref="B5:D5"/>
    <mergeCell ref="AG5:AI5"/>
    <mergeCell ref="U21:AO21"/>
    <mergeCell ref="T25:AI25"/>
    <mergeCell ref="AJ5:AL5"/>
    <mergeCell ref="X5:Z5"/>
    <mergeCell ref="AM5:AO5"/>
    <mergeCell ref="H5:J5"/>
    <mergeCell ref="K5:M5"/>
    <mergeCell ref="U5:W5"/>
    <mergeCell ref="AA5:AC5"/>
    <mergeCell ref="AL22:AO22"/>
  </mergeCells>
  <hyperlinks>
    <hyperlink ref="AP3" location="預告統計資料發布時間表!A1" display="回發布時間表"/>
  </hyperlinks>
  <printOptions horizontalCentered="1" verticalCentered="1"/>
  <pageMargins left="0.1968503937007874" right="0.2362204724409449" top="0.7874015748031497" bottom="0.5905511811023623" header="0.5118110236220472" footer="0.4330708661417323"/>
  <pageSetup fitToWidth="0" fitToHeight="1" horizontalDpi="600" verticalDpi="600" orientation="landscape" paperSize="9" scale="76" r:id="rId2"/>
  <colBreaks count="1" manualBreakCount="1">
    <brk id="19" max="65535" man="1"/>
  </colBreaks>
  <drawing r:id="rId1"/>
</worksheet>
</file>

<file path=xl/worksheets/sheet57.xml><?xml version="1.0" encoding="utf-8"?>
<worksheet xmlns="http://schemas.openxmlformats.org/spreadsheetml/2006/main" xmlns:r="http://schemas.openxmlformats.org/officeDocument/2006/relationships">
  <sheetPr>
    <pageSetUpPr fitToPage="1"/>
  </sheetPr>
  <dimension ref="A1:AC44"/>
  <sheetViews>
    <sheetView view="pageBreakPreview" zoomScale="60" zoomScaleNormal="90" zoomScalePageLayoutView="0" workbookViewId="0" topLeftCell="A1">
      <selection activeCell="O3" sqref="O3"/>
    </sheetView>
  </sheetViews>
  <sheetFormatPr defaultColWidth="7.25390625" defaultRowHeight="15.75"/>
  <cols>
    <col min="1" max="1" width="11.50390625" style="660" customWidth="1"/>
    <col min="2" max="2" width="14.75390625" style="622" customWidth="1"/>
    <col min="3" max="4" width="10.75390625" style="622" customWidth="1"/>
    <col min="5" max="5" width="12.50390625" style="622" customWidth="1"/>
    <col min="6" max="7" width="10.75390625" style="622" customWidth="1"/>
    <col min="8" max="8" width="10.875" style="622" customWidth="1"/>
    <col min="9" max="9" width="14.00390625" style="622" customWidth="1"/>
    <col min="10" max="10" width="10.75390625" style="622" customWidth="1"/>
    <col min="11" max="11" width="11.25390625" style="622" customWidth="1"/>
    <col min="12" max="13" width="8.50390625" style="622" customWidth="1"/>
    <col min="14" max="14" width="6.875" style="622" customWidth="1"/>
    <col min="15" max="20" width="12.25390625" style="622" customWidth="1"/>
    <col min="21" max="21" width="7.75390625" style="622" customWidth="1"/>
    <col min="22" max="22" width="7.25390625" style="622" customWidth="1"/>
    <col min="23" max="23" width="4.50390625" style="622" customWidth="1"/>
    <col min="24" max="28" width="7.25390625" style="622" customWidth="1"/>
    <col min="29" max="29" width="10.25390625" style="622" customWidth="1"/>
    <col min="30" max="16384" width="7.25390625" style="622" customWidth="1"/>
  </cols>
  <sheetData>
    <row r="1" spans="1:24" s="1138" customFormat="1" ht="16.5" customHeight="1">
      <c r="A1" s="553" t="s">
        <v>1477</v>
      </c>
      <c r="C1" s="1139"/>
      <c r="D1" s="1139"/>
      <c r="E1" s="1139"/>
      <c r="F1" s="1139"/>
      <c r="G1" s="1139"/>
      <c r="H1" s="1139"/>
      <c r="I1" s="1139"/>
      <c r="J1" s="1136"/>
      <c r="K1" s="1136"/>
      <c r="L1" s="1136"/>
      <c r="M1" s="1136"/>
      <c r="N1" s="1136"/>
      <c r="O1" s="1140"/>
      <c r="P1" s="1141"/>
      <c r="Q1" s="1142"/>
      <c r="R1" s="1142"/>
      <c r="S1" s="1141"/>
      <c r="T1" s="1140"/>
      <c r="U1" s="1140"/>
      <c r="V1" s="1140"/>
      <c r="W1" s="1141"/>
      <c r="X1" s="1141"/>
    </row>
    <row r="2" spans="1:24" s="1138" customFormat="1" ht="19.5" customHeight="1">
      <c r="A2" s="1143" t="s">
        <v>1308</v>
      </c>
      <c r="B2" s="1144" t="s">
        <v>1478</v>
      </c>
      <c r="C2" s="1139"/>
      <c r="D2" s="1139"/>
      <c r="E2" s="1139"/>
      <c r="F2" s="1139"/>
      <c r="G2" s="1139"/>
      <c r="H2" s="1139"/>
      <c r="I2" s="1139"/>
      <c r="J2" s="1136"/>
      <c r="K2" s="1136"/>
      <c r="L2" s="1136"/>
      <c r="M2" s="1136"/>
      <c r="N2" s="1136"/>
      <c r="O2" s="1141"/>
      <c r="P2" s="1141"/>
      <c r="Q2" s="1142"/>
      <c r="R2" s="1142"/>
      <c r="S2" s="1141"/>
      <c r="T2" s="1141"/>
      <c r="U2" s="1141"/>
      <c r="V2" s="1141"/>
      <c r="W2" s="1141"/>
      <c r="X2" s="1141"/>
    </row>
    <row r="3" spans="1:22" ht="30" customHeight="1">
      <c r="A3" s="1145" t="s">
        <v>1523</v>
      </c>
      <c r="B3" s="1145"/>
      <c r="C3" s="1145"/>
      <c r="D3" s="1145"/>
      <c r="E3" s="1145"/>
      <c r="F3" s="1145"/>
      <c r="G3" s="1145"/>
      <c r="H3" s="1145"/>
      <c r="I3" s="1145"/>
      <c r="J3" s="1145"/>
      <c r="K3" s="1145"/>
      <c r="L3" s="1145"/>
      <c r="M3" s="1145"/>
      <c r="N3" s="1145"/>
      <c r="O3" s="190" t="s">
        <v>15</v>
      </c>
      <c r="Q3" s="660"/>
      <c r="R3" s="660"/>
      <c r="S3" s="660"/>
      <c r="T3" s="660"/>
      <c r="U3" s="660"/>
      <c r="V3" s="660"/>
    </row>
    <row r="4" spans="1:14" ht="24.75" customHeight="1" thickBot="1">
      <c r="A4" s="654"/>
      <c r="B4" s="654"/>
      <c r="C4" s="654"/>
      <c r="D4" s="654"/>
      <c r="E4" s="654"/>
      <c r="F4" s="1131" t="s">
        <v>1479</v>
      </c>
      <c r="G4" s="1131"/>
      <c r="H4" s="1131"/>
      <c r="I4" s="1131"/>
      <c r="J4" s="654"/>
      <c r="K4" s="654"/>
      <c r="L4" s="1146" t="s">
        <v>1390</v>
      </c>
      <c r="M4" s="1146"/>
      <c r="N4" s="1146"/>
    </row>
    <row r="5" spans="1:25" s="1153" customFormat="1" ht="40.5" customHeight="1" thickBot="1">
      <c r="A5" s="1147" t="s">
        <v>1480</v>
      </c>
      <c r="B5" s="1148" t="s">
        <v>1481</v>
      </c>
      <c r="C5" s="1149" t="s">
        <v>1482</v>
      </c>
      <c r="D5" s="1149" t="s">
        <v>1483</v>
      </c>
      <c r="E5" s="1148" t="s">
        <v>1484</v>
      </c>
      <c r="F5" s="1149" t="s">
        <v>1485</v>
      </c>
      <c r="G5" s="1149" t="s">
        <v>1486</v>
      </c>
      <c r="H5" s="1149" t="s">
        <v>1487</v>
      </c>
      <c r="I5" s="1149" t="s">
        <v>1488</v>
      </c>
      <c r="J5" s="1149" t="s">
        <v>1489</v>
      </c>
      <c r="K5" s="1149" t="s">
        <v>1490</v>
      </c>
      <c r="L5" s="1150" t="s">
        <v>1491</v>
      </c>
      <c r="M5" s="1151"/>
      <c r="N5" s="1152" t="s">
        <v>1492</v>
      </c>
      <c r="P5" s="1154"/>
      <c r="Q5" s="1154"/>
      <c r="R5" s="1154"/>
      <c r="S5" s="1154"/>
      <c r="T5" s="1154"/>
      <c r="U5" s="1154"/>
      <c r="V5" s="1154"/>
      <c r="W5" s="1154"/>
      <c r="X5" s="1154"/>
      <c r="Y5" s="1154"/>
    </row>
    <row r="6" spans="1:14" s="648" customFormat="1" ht="22.5" customHeight="1">
      <c r="A6" s="651" t="s">
        <v>1493</v>
      </c>
      <c r="B6" s="1155" t="s">
        <v>1494</v>
      </c>
      <c r="C6" s="1156" t="s">
        <v>1495</v>
      </c>
      <c r="D6" s="1155" t="s">
        <v>862</v>
      </c>
      <c r="E6" s="1155" t="s">
        <v>862</v>
      </c>
      <c r="F6" s="1155" t="s">
        <v>1494</v>
      </c>
      <c r="G6" s="1155" t="s">
        <v>862</v>
      </c>
      <c r="H6" s="1155" t="s">
        <v>1496</v>
      </c>
      <c r="I6" s="1155" t="s">
        <v>862</v>
      </c>
      <c r="J6" s="1156" t="s">
        <v>862</v>
      </c>
      <c r="K6" s="1156" t="s">
        <v>862</v>
      </c>
      <c r="L6" s="1157" t="s">
        <v>862</v>
      </c>
      <c r="M6" s="1158"/>
      <c r="N6" s="1159" t="s">
        <v>1494</v>
      </c>
    </row>
    <row r="7" spans="1:14" s="1138" customFormat="1" ht="22.5" customHeight="1">
      <c r="A7" s="653" t="s">
        <v>1298</v>
      </c>
      <c r="B7" s="1160" t="s">
        <v>862</v>
      </c>
      <c r="C7" s="1161" t="s">
        <v>862</v>
      </c>
      <c r="D7" s="1161" t="s">
        <v>1497</v>
      </c>
      <c r="E7" s="1161" t="s">
        <v>862</v>
      </c>
      <c r="F7" s="1161" t="s">
        <v>862</v>
      </c>
      <c r="G7" s="1161" t="s">
        <v>862</v>
      </c>
      <c r="H7" s="1161" t="s">
        <v>862</v>
      </c>
      <c r="I7" s="1161" t="s">
        <v>1497</v>
      </c>
      <c r="J7" s="1161" t="s">
        <v>1497</v>
      </c>
      <c r="K7" s="1161" t="s">
        <v>862</v>
      </c>
      <c r="L7" s="1162" t="s">
        <v>862</v>
      </c>
      <c r="M7" s="1163"/>
      <c r="N7" s="1164" t="s">
        <v>862</v>
      </c>
    </row>
    <row r="8" spans="1:14" s="1138" customFormat="1" ht="22.5" customHeight="1">
      <c r="A8" s="1165"/>
      <c r="B8" s="1166"/>
      <c r="C8" s="1167"/>
      <c r="D8" s="1167"/>
      <c r="E8" s="1167"/>
      <c r="F8" s="1167"/>
      <c r="G8" s="1167"/>
      <c r="H8" s="1167"/>
      <c r="I8" s="1167"/>
      <c r="J8" s="1167"/>
      <c r="K8" s="1167"/>
      <c r="L8" s="1168"/>
      <c r="M8" s="1169"/>
      <c r="N8" s="1170"/>
    </row>
    <row r="9" spans="1:14" s="1138" customFormat="1" ht="22.5" customHeight="1">
      <c r="A9" s="1165"/>
      <c r="B9" s="1166"/>
      <c r="C9" s="1167"/>
      <c r="D9" s="1167"/>
      <c r="E9" s="1167"/>
      <c r="F9" s="1167"/>
      <c r="G9" s="1167"/>
      <c r="H9" s="1167"/>
      <c r="I9" s="1167"/>
      <c r="J9" s="1167"/>
      <c r="K9" s="1167"/>
      <c r="L9" s="1168"/>
      <c r="M9" s="1169"/>
      <c r="N9" s="1170"/>
    </row>
    <row r="10" spans="1:14" s="1138" customFormat="1" ht="22.5" customHeight="1">
      <c r="A10" s="1165"/>
      <c r="B10" s="1166"/>
      <c r="C10" s="1167"/>
      <c r="D10" s="1167"/>
      <c r="E10" s="1167"/>
      <c r="F10" s="1167"/>
      <c r="G10" s="1167"/>
      <c r="H10" s="1167"/>
      <c r="I10" s="1167"/>
      <c r="J10" s="1167"/>
      <c r="K10" s="1167"/>
      <c r="L10" s="1168"/>
      <c r="M10" s="1169"/>
      <c r="N10" s="1170"/>
    </row>
    <row r="11" spans="1:14" s="1138" customFormat="1" ht="22.5" customHeight="1">
      <c r="A11" s="1165"/>
      <c r="B11" s="1166"/>
      <c r="C11" s="1167"/>
      <c r="D11" s="1167"/>
      <c r="E11" s="1167"/>
      <c r="F11" s="1167"/>
      <c r="G11" s="1167"/>
      <c r="H11" s="1167"/>
      <c r="I11" s="1167"/>
      <c r="J11" s="1167"/>
      <c r="K11" s="1167"/>
      <c r="L11" s="1168"/>
      <c r="M11" s="1169"/>
      <c r="N11" s="1170"/>
    </row>
    <row r="12" spans="1:14" s="1138" customFormat="1" ht="22.5" customHeight="1">
      <c r="A12" s="1165"/>
      <c r="B12" s="1166"/>
      <c r="C12" s="1167"/>
      <c r="D12" s="1167"/>
      <c r="E12" s="1167"/>
      <c r="F12" s="1167"/>
      <c r="G12" s="1167"/>
      <c r="H12" s="1167"/>
      <c r="I12" s="1167"/>
      <c r="J12" s="1167"/>
      <c r="K12" s="1167"/>
      <c r="L12" s="1171"/>
      <c r="M12" s="1172"/>
      <c r="N12" s="1170"/>
    </row>
    <row r="13" spans="1:14" s="1138" customFormat="1" ht="22.5" customHeight="1">
      <c r="A13" s="1165"/>
      <c r="B13" s="1166"/>
      <c r="C13" s="1167"/>
      <c r="D13" s="1167"/>
      <c r="E13" s="1167"/>
      <c r="F13" s="1167"/>
      <c r="G13" s="1167"/>
      <c r="H13" s="1167"/>
      <c r="I13" s="1167"/>
      <c r="J13" s="1167"/>
      <c r="K13" s="1167"/>
      <c r="L13" s="1168"/>
      <c r="M13" s="1169"/>
      <c r="N13" s="1170"/>
    </row>
    <row r="14" spans="1:14" s="1138" customFormat="1" ht="22.5" customHeight="1">
      <c r="A14" s="1165"/>
      <c r="B14" s="1166"/>
      <c r="C14" s="1167"/>
      <c r="D14" s="1167"/>
      <c r="E14" s="1167"/>
      <c r="F14" s="1167"/>
      <c r="G14" s="1167"/>
      <c r="H14" s="1167"/>
      <c r="I14" s="1167"/>
      <c r="J14" s="1167"/>
      <c r="K14" s="1167"/>
      <c r="L14" s="1168"/>
      <c r="M14" s="1169"/>
      <c r="N14" s="1170"/>
    </row>
    <row r="15" spans="1:14" s="1138" customFormat="1" ht="22.5" customHeight="1">
      <c r="A15" s="1165"/>
      <c r="B15" s="1166"/>
      <c r="C15" s="1167"/>
      <c r="D15" s="1167"/>
      <c r="E15" s="1167"/>
      <c r="F15" s="1167"/>
      <c r="G15" s="1167"/>
      <c r="H15" s="1167"/>
      <c r="I15" s="1167"/>
      <c r="J15" s="1167"/>
      <c r="K15" s="1167"/>
      <c r="L15" s="1168"/>
      <c r="M15" s="1169"/>
      <c r="N15" s="1170"/>
    </row>
    <row r="16" spans="1:14" s="1138" customFormat="1" ht="22.5" customHeight="1">
      <c r="A16" s="1165"/>
      <c r="B16" s="1166"/>
      <c r="C16" s="1167"/>
      <c r="D16" s="1167"/>
      <c r="E16" s="1167"/>
      <c r="F16" s="1167"/>
      <c r="G16" s="1167"/>
      <c r="H16" s="1167"/>
      <c r="I16" s="1167"/>
      <c r="J16" s="1167"/>
      <c r="K16" s="1167"/>
      <c r="L16" s="1168"/>
      <c r="M16" s="1169"/>
      <c r="N16" s="1170"/>
    </row>
    <row r="17" spans="1:14" s="1138" customFormat="1" ht="22.5" customHeight="1">
      <c r="A17" s="1165"/>
      <c r="B17" s="1166"/>
      <c r="C17" s="1167"/>
      <c r="D17" s="1167"/>
      <c r="E17" s="1167"/>
      <c r="F17" s="1167"/>
      <c r="G17" s="1167"/>
      <c r="H17" s="1167"/>
      <c r="I17" s="1167"/>
      <c r="J17" s="1167"/>
      <c r="K17" s="1167"/>
      <c r="L17" s="1168"/>
      <c r="M17" s="1169"/>
      <c r="N17" s="1170"/>
    </row>
    <row r="18" spans="1:14" s="1138" customFormat="1" ht="22.5" customHeight="1">
      <c r="A18" s="1165"/>
      <c r="B18" s="1166"/>
      <c r="C18" s="1167"/>
      <c r="D18" s="1167"/>
      <c r="E18" s="1167"/>
      <c r="F18" s="1167"/>
      <c r="G18" s="1167"/>
      <c r="H18" s="1167"/>
      <c r="I18" s="1167"/>
      <c r="J18" s="1167"/>
      <c r="K18" s="1167"/>
      <c r="L18" s="1168"/>
      <c r="M18" s="1169"/>
      <c r="N18" s="1170"/>
    </row>
    <row r="19" spans="1:14" s="1138" customFormat="1" ht="22.5" customHeight="1" thickBot="1">
      <c r="A19" s="1173"/>
      <c r="B19" s="1174"/>
      <c r="C19" s="1175"/>
      <c r="D19" s="1175"/>
      <c r="E19" s="1175"/>
      <c r="F19" s="1175"/>
      <c r="G19" s="1175"/>
      <c r="H19" s="1175"/>
      <c r="I19" s="1175"/>
      <c r="J19" s="1175"/>
      <c r="K19" s="1175"/>
      <c r="L19" s="1176"/>
      <c r="M19" s="1177"/>
      <c r="N19" s="1178"/>
    </row>
    <row r="20" spans="1:15" s="1138" customFormat="1" ht="22.5" customHeight="1">
      <c r="A20" s="1179"/>
      <c r="B20" s="1180"/>
      <c r="C20" s="1181"/>
      <c r="D20" s="1181"/>
      <c r="E20" s="1181"/>
      <c r="F20" s="1181"/>
      <c r="G20" s="1181"/>
      <c r="H20" s="1181"/>
      <c r="I20" s="1181"/>
      <c r="J20" s="1181"/>
      <c r="K20" s="1181"/>
      <c r="L20" s="1181"/>
      <c r="M20" s="1181"/>
      <c r="N20" s="1181"/>
      <c r="O20" s="1181"/>
    </row>
    <row r="21" spans="1:15" s="1138" customFormat="1" ht="9" customHeight="1">
      <c r="A21" s="1182"/>
      <c r="B21" s="1180"/>
      <c r="C21" s="1181"/>
      <c r="D21" s="1181"/>
      <c r="E21" s="1181"/>
      <c r="F21" s="1181"/>
      <c r="G21" s="1181"/>
      <c r="H21" s="1181"/>
      <c r="I21" s="1181"/>
      <c r="J21" s="1181"/>
      <c r="K21" s="1181"/>
      <c r="L21" s="1181"/>
      <c r="M21" s="1181"/>
      <c r="N21" s="1181"/>
      <c r="O21" s="1181"/>
    </row>
    <row r="22" spans="1:14" s="1138" customFormat="1" ht="16.5" customHeight="1">
      <c r="A22" s="553" t="s">
        <v>1305</v>
      </c>
      <c r="C22" s="1139"/>
      <c r="D22" s="1139"/>
      <c r="E22" s="1139"/>
      <c r="F22" s="1139"/>
      <c r="G22" s="1139"/>
      <c r="H22" s="1139"/>
      <c r="I22" s="1139"/>
      <c r="J22" s="1136"/>
      <c r="K22" s="1136"/>
      <c r="L22" s="1136"/>
      <c r="M22" s="1136"/>
      <c r="N22" s="1136"/>
    </row>
    <row r="23" spans="1:14" s="1138" customFormat="1" ht="19.5" customHeight="1">
      <c r="A23" s="1143" t="s">
        <v>1308</v>
      </c>
      <c r="B23" s="1144" t="s">
        <v>1474</v>
      </c>
      <c r="C23" s="1139"/>
      <c r="D23" s="1139"/>
      <c r="E23" s="1139"/>
      <c r="F23" s="1139"/>
      <c r="G23" s="1139"/>
      <c r="H23" s="1139"/>
      <c r="I23" s="1139"/>
      <c r="J23" s="1136"/>
      <c r="K23" s="1136"/>
      <c r="L23" s="1136"/>
      <c r="M23" s="1136"/>
      <c r="N23" s="1136"/>
    </row>
    <row r="24" spans="1:14" s="1138" customFormat="1" ht="30" customHeight="1">
      <c r="A24" s="1145" t="s">
        <v>1498</v>
      </c>
      <c r="B24" s="1145"/>
      <c r="C24" s="1145"/>
      <c r="D24" s="1145"/>
      <c r="E24" s="1145"/>
      <c r="F24" s="1145"/>
      <c r="G24" s="1145"/>
      <c r="H24" s="1145"/>
      <c r="I24" s="1145"/>
      <c r="J24" s="1145"/>
      <c r="K24" s="1145"/>
      <c r="L24" s="1145"/>
      <c r="M24" s="1145"/>
      <c r="N24" s="1145"/>
    </row>
    <row r="25" spans="1:14" s="1138" customFormat="1" ht="19.5" customHeight="1" thickBot="1">
      <c r="A25" s="654"/>
      <c r="B25" s="654"/>
      <c r="C25" s="654"/>
      <c r="D25" s="654"/>
      <c r="E25" s="654"/>
      <c r="F25" s="1131" t="s">
        <v>1499</v>
      </c>
      <c r="G25" s="1131"/>
      <c r="H25" s="1131"/>
      <c r="I25" s="1131"/>
      <c r="J25" s="654"/>
      <c r="K25" s="654"/>
      <c r="L25" s="1146" t="s">
        <v>1390</v>
      </c>
      <c r="M25" s="1146"/>
      <c r="N25" s="1146"/>
    </row>
    <row r="26" spans="1:13" s="1138" customFormat="1" ht="39.75" customHeight="1" thickBot="1">
      <c r="A26" s="1147" t="s">
        <v>1500</v>
      </c>
      <c r="B26" s="1148" t="s">
        <v>1501</v>
      </c>
      <c r="C26" s="1149" t="s">
        <v>1502</v>
      </c>
      <c r="D26" s="1149" t="s">
        <v>1503</v>
      </c>
      <c r="E26" s="1148" t="s">
        <v>1504</v>
      </c>
      <c r="F26" s="1148" t="s">
        <v>1505</v>
      </c>
      <c r="G26" s="1149" t="s">
        <v>1506</v>
      </c>
      <c r="H26" s="1149" t="s">
        <v>1507</v>
      </c>
      <c r="I26" s="1149" t="s">
        <v>1508</v>
      </c>
      <c r="J26" s="1149" t="s">
        <v>1509</v>
      </c>
      <c r="K26" s="1148" t="s">
        <v>1510</v>
      </c>
      <c r="L26" s="1149" t="s">
        <v>1511</v>
      </c>
      <c r="M26" s="1183" t="s">
        <v>1512</v>
      </c>
    </row>
    <row r="27" spans="1:14" s="1138" customFormat="1" ht="30" customHeight="1">
      <c r="A27" s="651" t="s">
        <v>1513</v>
      </c>
      <c r="B27" s="1184" t="s">
        <v>1494</v>
      </c>
      <c r="C27" s="1184">
        <v>7</v>
      </c>
      <c r="D27" s="1184">
        <v>13</v>
      </c>
      <c r="E27" s="1184" t="s">
        <v>1494</v>
      </c>
      <c r="F27" s="1184" t="s">
        <v>1495</v>
      </c>
      <c r="G27" s="1184" t="s">
        <v>1494</v>
      </c>
      <c r="H27" s="1184" t="s">
        <v>1495</v>
      </c>
      <c r="I27" s="1184" t="s">
        <v>1495</v>
      </c>
      <c r="J27" s="1184" t="s">
        <v>1494</v>
      </c>
      <c r="K27" s="1184" t="s">
        <v>1494</v>
      </c>
      <c r="L27" s="1184" t="s">
        <v>1496</v>
      </c>
      <c r="M27" s="646" t="s">
        <v>1494</v>
      </c>
      <c r="N27" s="1185"/>
    </row>
    <row r="28" spans="1:14" s="1138" customFormat="1" ht="22.5" customHeight="1">
      <c r="A28" s="653" t="s">
        <v>1514</v>
      </c>
      <c r="B28" s="1186" t="s">
        <v>1495</v>
      </c>
      <c r="C28" s="1186">
        <v>7</v>
      </c>
      <c r="D28" s="1186">
        <v>13</v>
      </c>
      <c r="E28" s="1186" t="s">
        <v>862</v>
      </c>
      <c r="F28" s="1186" t="s">
        <v>862</v>
      </c>
      <c r="G28" s="1186" t="s">
        <v>862</v>
      </c>
      <c r="H28" s="1186" t="s">
        <v>862</v>
      </c>
      <c r="I28" s="1186" t="s">
        <v>1494</v>
      </c>
      <c r="J28" s="1186" t="s">
        <v>1494</v>
      </c>
      <c r="K28" s="1186" t="s">
        <v>862</v>
      </c>
      <c r="L28" s="1186" t="s">
        <v>1494</v>
      </c>
      <c r="M28" s="634" t="s">
        <v>862</v>
      </c>
      <c r="N28" s="634"/>
    </row>
    <row r="29" spans="1:14" s="1138" customFormat="1" ht="22.5" customHeight="1">
      <c r="A29" s="1165"/>
      <c r="B29" s="1166"/>
      <c r="C29" s="1167"/>
      <c r="D29" s="1167"/>
      <c r="E29" s="1167"/>
      <c r="F29" s="1167"/>
      <c r="G29" s="1167"/>
      <c r="H29" s="1167"/>
      <c r="I29" s="1167"/>
      <c r="J29" s="1167"/>
      <c r="K29" s="1167"/>
      <c r="L29" s="1167"/>
      <c r="M29" s="1187"/>
      <c r="N29" s="1187"/>
    </row>
    <row r="30" spans="1:14" s="1138" customFormat="1" ht="22.5" customHeight="1">
      <c r="A30" s="1165"/>
      <c r="B30" s="1166"/>
      <c r="C30" s="1167"/>
      <c r="D30" s="1167"/>
      <c r="E30" s="1167"/>
      <c r="F30" s="1167"/>
      <c r="G30" s="1167"/>
      <c r="H30" s="1167"/>
      <c r="I30" s="1167"/>
      <c r="J30" s="1167"/>
      <c r="K30" s="1167"/>
      <c r="L30" s="1167"/>
      <c r="M30" s="1187"/>
      <c r="N30" s="1187"/>
    </row>
    <row r="31" spans="1:14" s="1138" customFormat="1" ht="22.5" customHeight="1">
      <c r="A31" s="1165"/>
      <c r="B31" s="1166"/>
      <c r="C31" s="1167"/>
      <c r="D31" s="1167"/>
      <c r="E31" s="1167"/>
      <c r="F31" s="1167"/>
      <c r="G31" s="1167"/>
      <c r="H31" s="1167"/>
      <c r="I31" s="1167"/>
      <c r="J31" s="1167"/>
      <c r="K31" s="1167"/>
      <c r="L31" s="1167"/>
      <c r="M31" s="1187"/>
      <c r="N31" s="1187"/>
    </row>
    <row r="32" spans="1:14" s="1138" customFormat="1" ht="22.5" customHeight="1">
      <c r="A32" s="1165"/>
      <c r="B32" s="1166"/>
      <c r="C32" s="1167"/>
      <c r="D32" s="1167"/>
      <c r="E32" s="1167"/>
      <c r="F32" s="1167"/>
      <c r="G32" s="1167"/>
      <c r="H32" s="1167"/>
      <c r="I32" s="1167"/>
      <c r="J32" s="1167"/>
      <c r="K32" s="1167"/>
      <c r="L32" s="1167"/>
      <c r="M32" s="1187"/>
      <c r="N32" s="1187"/>
    </row>
    <row r="33" spans="1:14" s="1138" customFormat="1" ht="22.5" customHeight="1">
      <c r="A33" s="1165"/>
      <c r="B33" s="1166"/>
      <c r="C33" s="1167"/>
      <c r="D33" s="1167"/>
      <c r="E33" s="1167"/>
      <c r="F33" s="1167"/>
      <c r="G33" s="1167"/>
      <c r="H33" s="1167"/>
      <c r="I33" s="1167"/>
      <c r="J33" s="1167"/>
      <c r="K33" s="1167"/>
      <c r="L33" s="1167"/>
      <c r="M33" s="1187"/>
      <c r="N33" s="1187"/>
    </row>
    <row r="34" spans="1:14" s="1138" customFormat="1" ht="22.5" customHeight="1">
      <c r="A34" s="1165"/>
      <c r="B34" s="1166"/>
      <c r="C34" s="1167"/>
      <c r="D34" s="1167"/>
      <c r="E34" s="1167"/>
      <c r="F34" s="1167"/>
      <c r="G34" s="1167"/>
      <c r="H34" s="1167"/>
      <c r="I34" s="1167"/>
      <c r="J34" s="1167"/>
      <c r="K34" s="1167"/>
      <c r="L34" s="1167"/>
      <c r="M34" s="1187"/>
      <c r="N34" s="1187"/>
    </row>
    <row r="35" spans="1:14" s="1138" customFormat="1" ht="22.5" customHeight="1">
      <c r="A35" s="1165"/>
      <c r="B35" s="1166"/>
      <c r="C35" s="1167"/>
      <c r="D35" s="1167"/>
      <c r="E35" s="1167"/>
      <c r="F35" s="1167"/>
      <c r="G35" s="1167"/>
      <c r="H35" s="1167"/>
      <c r="I35" s="1167"/>
      <c r="J35" s="1167"/>
      <c r="K35" s="1167"/>
      <c r="L35" s="1167"/>
      <c r="M35" s="1187"/>
      <c r="N35" s="1187"/>
    </row>
    <row r="36" spans="1:14" s="1138" customFormat="1" ht="22.5" customHeight="1">
      <c r="A36" s="1165"/>
      <c r="B36" s="1166"/>
      <c r="C36" s="1167"/>
      <c r="D36" s="1167"/>
      <c r="E36" s="1167"/>
      <c r="F36" s="1167"/>
      <c r="G36" s="1167"/>
      <c r="H36" s="1167"/>
      <c r="I36" s="1167"/>
      <c r="J36" s="1167"/>
      <c r="K36" s="1167"/>
      <c r="L36" s="1167"/>
      <c r="M36" s="1187"/>
      <c r="N36" s="1187"/>
    </row>
    <row r="37" spans="1:19" s="545" customFormat="1" ht="33.75" customHeight="1" thickBot="1">
      <c r="A37" s="1188" t="s">
        <v>1330</v>
      </c>
      <c r="B37" s="1189" t="s">
        <v>1515</v>
      </c>
      <c r="C37" s="1190"/>
      <c r="D37" s="1190"/>
      <c r="E37" s="1190"/>
      <c r="F37" s="1190"/>
      <c r="G37" s="1190"/>
      <c r="H37" s="1190"/>
      <c r="I37" s="1190"/>
      <c r="J37" s="1190"/>
      <c r="K37" s="1190"/>
      <c r="L37" s="1190"/>
      <c r="M37" s="1190"/>
      <c r="N37" s="1190"/>
      <c r="O37" s="1138"/>
      <c r="P37" s="1138"/>
      <c r="Q37" s="1138"/>
      <c r="R37" s="1138"/>
      <c r="S37" s="1138"/>
    </row>
    <row r="38" spans="1:19" s="545" customFormat="1" ht="16.5" customHeight="1">
      <c r="A38" s="490"/>
      <c r="B38" s="546"/>
      <c r="C38" s="546"/>
      <c r="D38" s="1191"/>
      <c r="E38" s="548"/>
      <c r="F38" s="548"/>
      <c r="G38" s="1191"/>
      <c r="H38" s="1191"/>
      <c r="I38" s="548"/>
      <c r="J38" s="546"/>
      <c r="K38" s="1192"/>
      <c r="N38" s="1193" t="s">
        <v>1516</v>
      </c>
      <c r="O38" s="1138"/>
      <c r="P38" s="1138"/>
      <c r="Q38" s="1138"/>
      <c r="R38" s="1138"/>
      <c r="S38" s="1138"/>
    </row>
    <row r="39" spans="1:19" s="545" customFormat="1" ht="31.5" customHeight="1">
      <c r="A39" s="542" t="s">
        <v>878</v>
      </c>
      <c r="B39" s="529"/>
      <c r="C39" s="549" t="s">
        <v>879</v>
      </c>
      <c r="F39" s="529" t="s">
        <v>1517</v>
      </c>
      <c r="I39" s="1194" t="s">
        <v>1518</v>
      </c>
      <c r="K39" s="551"/>
      <c r="O39" s="1138"/>
      <c r="P39" s="1138"/>
      <c r="Q39" s="1138"/>
      <c r="R39" s="1138"/>
      <c r="S39" s="1138"/>
    </row>
    <row r="40" spans="6:19" s="545" customFormat="1" ht="37.5" customHeight="1">
      <c r="F40" s="529" t="s">
        <v>1519</v>
      </c>
      <c r="H40" s="529"/>
      <c r="I40" s="529"/>
      <c r="J40" s="551"/>
      <c r="O40" s="1138"/>
      <c r="P40" s="1138"/>
      <c r="Q40" s="1138"/>
      <c r="R40" s="1138"/>
      <c r="S40" s="1138"/>
    </row>
    <row r="41" spans="1:26" s="1196" customFormat="1" ht="19.5" customHeight="1">
      <c r="A41" s="1195" t="s">
        <v>1520</v>
      </c>
      <c r="B41" s="62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row>
    <row r="42" spans="1:29" ht="19.5" customHeight="1">
      <c r="A42" s="1195" t="s">
        <v>1521</v>
      </c>
      <c r="B42" s="628"/>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row>
    <row r="43" spans="1:29" ht="19.5" customHeight="1">
      <c r="A43" s="1197" t="s">
        <v>1522</v>
      </c>
      <c r="B43" s="628"/>
      <c r="C43" s="628"/>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row>
    <row r="44" spans="1:29" ht="12">
      <c r="A44" s="1198"/>
      <c r="B44" s="1198"/>
      <c r="C44" s="1198"/>
      <c r="D44" s="1198"/>
      <c r="E44" s="1198"/>
      <c r="F44" s="1198"/>
      <c r="G44" s="1198"/>
      <c r="H44" s="1198"/>
      <c r="I44" s="1198"/>
      <c r="J44" s="1198"/>
      <c r="K44" s="1198"/>
      <c r="L44" s="1198"/>
      <c r="M44" s="1198"/>
      <c r="N44" s="1198"/>
      <c r="O44" s="623"/>
      <c r="P44" s="623"/>
      <c r="Q44" s="623"/>
      <c r="R44" s="623"/>
      <c r="S44" s="623"/>
      <c r="T44" s="623"/>
      <c r="U44" s="623"/>
      <c r="V44" s="623"/>
      <c r="W44" s="623"/>
      <c r="X44" s="623"/>
      <c r="Y44" s="623"/>
      <c r="Z44" s="623"/>
      <c r="AA44" s="623"/>
      <c r="AB44" s="623"/>
      <c r="AC44" s="623"/>
    </row>
  </sheetData>
  <sheetProtection/>
  <mergeCells count="27">
    <mergeCell ref="B37:N37"/>
    <mergeCell ref="A44:N44"/>
    <mergeCell ref="L18:M18"/>
    <mergeCell ref="L19:M19"/>
    <mergeCell ref="J22:J23"/>
    <mergeCell ref="K22:N23"/>
    <mergeCell ref="A24:N24"/>
    <mergeCell ref="F25:I25"/>
    <mergeCell ref="L25:N25"/>
    <mergeCell ref="L12:M12"/>
    <mergeCell ref="L13:M13"/>
    <mergeCell ref="L14:M14"/>
    <mergeCell ref="L15:M15"/>
    <mergeCell ref="L16:M16"/>
    <mergeCell ref="L17:M17"/>
    <mergeCell ref="L6:M6"/>
    <mergeCell ref="L7:M7"/>
    <mergeCell ref="L8:M8"/>
    <mergeCell ref="L9:M9"/>
    <mergeCell ref="L10:M10"/>
    <mergeCell ref="L11:M11"/>
    <mergeCell ref="J1:J2"/>
    <mergeCell ref="K1:N2"/>
    <mergeCell ref="A3:N3"/>
    <mergeCell ref="F4:I4"/>
    <mergeCell ref="L4:N4"/>
    <mergeCell ref="L5:M5"/>
  </mergeCells>
  <hyperlinks>
    <hyperlink ref="O3" location="預告統計資料發布時間表!A1" display="回發布時間表"/>
  </hyperlinks>
  <printOptions horizontalCentered="1" verticalCentered="1"/>
  <pageMargins left="0.7480314960629921" right="0.5905511811023623" top="0.7874015748031497" bottom="0.5905511811023623" header="0.5118110236220472" footer="0.4330708661417323"/>
  <pageSetup fitToHeight="0" fitToWidth="1" horizontalDpi="600" verticalDpi="600" orientation="landscape" paperSize="9" scale="86" r:id="rId2"/>
  <rowBreaks count="1" manualBreakCount="1">
    <brk id="20" max="255" man="1"/>
  </rowBreaks>
  <drawing r:id="rId1"/>
</worksheet>
</file>

<file path=xl/worksheets/sheet6.xml><?xml version="1.0" encoding="utf-8"?>
<worksheet xmlns="http://schemas.openxmlformats.org/spreadsheetml/2006/main" xmlns:r="http://schemas.openxmlformats.org/officeDocument/2006/relationships">
  <sheetPr>
    <tabColor theme="0" tint="-0.04997999966144562"/>
  </sheetPr>
  <dimension ref="A1:B37"/>
  <sheetViews>
    <sheetView zoomScalePageLayoutView="0" workbookViewId="0" topLeftCell="A1">
      <selection activeCell="A7" sqref="A7"/>
    </sheetView>
  </sheetViews>
  <sheetFormatPr defaultColWidth="9.00390625" defaultRowHeight="15.75"/>
  <cols>
    <col min="1" max="1" width="93.625" style="0" customWidth="1"/>
  </cols>
  <sheetData>
    <row r="1" spans="1:2" ht="19.5">
      <c r="A1" s="12" t="s">
        <v>720</v>
      </c>
      <c r="B1" s="1" t="s">
        <v>15</v>
      </c>
    </row>
    <row r="2" ht="19.5">
      <c r="A2" s="13" t="s">
        <v>519</v>
      </c>
    </row>
    <row r="3" ht="19.5">
      <c r="A3" s="13" t="s">
        <v>241</v>
      </c>
    </row>
    <row r="4" ht="19.5">
      <c r="A4" s="14" t="s">
        <v>3</v>
      </c>
    </row>
    <row r="5" ht="19.5">
      <c r="A5" s="9" t="s">
        <v>715</v>
      </c>
    </row>
    <row r="6" ht="19.5">
      <c r="A6" s="9" t="s">
        <v>760</v>
      </c>
    </row>
    <row r="7" ht="19.5">
      <c r="A7" s="68" t="s">
        <v>761</v>
      </c>
    </row>
    <row r="8" ht="19.5">
      <c r="A8" s="68" t="s">
        <v>756</v>
      </c>
    </row>
    <row r="9" ht="19.5">
      <c r="A9" s="68" t="s">
        <v>759</v>
      </c>
    </row>
    <row r="10" ht="19.5">
      <c r="A10" s="14" t="s">
        <v>4</v>
      </c>
    </row>
    <row r="11" ht="19.5">
      <c r="A11" s="9" t="s">
        <v>24</v>
      </c>
    </row>
    <row r="12" ht="78.75">
      <c r="A12" s="10" t="s">
        <v>753</v>
      </c>
    </row>
    <row r="13" ht="19.5">
      <c r="A13" s="14" t="s">
        <v>6</v>
      </c>
    </row>
    <row r="14" ht="78.75">
      <c r="A14" s="18" t="s">
        <v>242</v>
      </c>
    </row>
    <row r="15" ht="19.5">
      <c r="A15" s="10" t="s">
        <v>535</v>
      </c>
    </row>
    <row r="16" ht="19.5">
      <c r="A16" s="9" t="s">
        <v>7</v>
      </c>
    </row>
    <row r="17" ht="39">
      <c r="A17" s="10" t="s">
        <v>243</v>
      </c>
    </row>
    <row r="18" ht="39">
      <c r="A18" s="10" t="s">
        <v>244</v>
      </c>
    </row>
    <row r="19" ht="19.5">
      <c r="A19" s="9" t="s">
        <v>246</v>
      </c>
    </row>
    <row r="20" ht="19.5">
      <c r="A20" s="9" t="s">
        <v>245</v>
      </c>
    </row>
    <row r="21" ht="19.5">
      <c r="A21" s="9" t="s">
        <v>247</v>
      </c>
    </row>
    <row r="22" ht="19.5">
      <c r="A22" s="9" t="s">
        <v>248</v>
      </c>
    </row>
    <row r="23" ht="19.5">
      <c r="A23" s="9" t="s">
        <v>249</v>
      </c>
    </row>
    <row r="24" ht="19.5">
      <c r="A24" s="9" t="s">
        <v>250</v>
      </c>
    </row>
    <row r="25" ht="19.5">
      <c r="A25" s="10" t="s">
        <v>537</v>
      </c>
    </row>
    <row r="26" ht="39">
      <c r="A26" s="145" t="s">
        <v>235</v>
      </c>
    </row>
    <row r="27" ht="19.5">
      <c r="A27" s="145" t="s">
        <v>135</v>
      </c>
    </row>
    <row r="28" ht="19.5">
      <c r="A28" s="145" t="s">
        <v>692</v>
      </c>
    </row>
    <row r="29" ht="19.5">
      <c r="A29" s="145" t="s">
        <v>9</v>
      </c>
    </row>
    <row r="30" ht="19.5">
      <c r="A30" s="71" t="s">
        <v>10</v>
      </c>
    </row>
    <row r="31" ht="39">
      <c r="A31" s="145" t="s">
        <v>693</v>
      </c>
    </row>
    <row r="32" ht="39">
      <c r="A32" s="145" t="s">
        <v>694</v>
      </c>
    </row>
    <row r="33" ht="19.5">
      <c r="A33" s="71" t="s">
        <v>11</v>
      </c>
    </row>
    <row r="34" ht="39">
      <c r="A34" s="145" t="s">
        <v>251</v>
      </c>
    </row>
    <row r="35" ht="19.5">
      <c r="A35" s="145" t="s">
        <v>39</v>
      </c>
    </row>
    <row r="36" ht="39">
      <c r="A36" s="69" t="s">
        <v>14</v>
      </c>
    </row>
    <row r="37" ht="20.25" thickBot="1">
      <c r="A37" s="16"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0" tint="-0.04997999966144562"/>
  </sheetPr>
  <dimension ref="A1:B34"/>
  <sheetViews>
    <sheetView zoomScalePageLayoutView="0" workbookViewId="0" topLeftCell="A1">
      <selection activeCell="A7" sqref="A7"/>
    </sheetView>
  </sheetViews>
  <sheetFormatPr defaultColWidth="9.00390625" defaultRowHeight="15.75"/>
  <cols>
    <col min="1" max="1" width="93.625" style="0" customWidth="1"/>
  </cols>
  <sheetData>
    <row r="1" spans="1:2" ht="19.5">
      <c r="A1" s="12" t="s">
        <v>721</v>
      </c>
      <c r="B1" s="1" t="s">
        <v>15</v>
      </c>
    </row>
    <row r="2" ht="19.5">
      <c r="A2" s="13" t="s">
        <v>519</v>
      </c>
    </row>
    <row r="3" ht="19.5">
      <c r="A3" s="13" t="s">
        <v>260</v>
      </c>
    </row>
    <row r="4" ht="19.5">
      <c r="A4" s="14" t="s">
        <v>3</v>
      </c>
    </row>
    <row r="5" ht="19.5">
      <c r="A5" s="73" t="s">
        <v>715</v>
      </c>
    </row>
    <row r="6" ht="19.5">
      <c r="A6" s="73" t="s">
        <v>760</v>
      </c>
    </row>
    <row r="7" ht="19.5">
      <c r="A7" s="75" t="s">
        <v>761</v>
      </c>
    </row>
    <row r="8" ht="19.5">
      <c r="A8" s="75" t="s">
        <v>756</v>
      </c>
    </row>
    <row r="9" ht="19.5">
      <c r="A9" s="75" t="s">
        <v>759</v>
      </c>
    </row>
    <row r="10" ht="19.5">
      <c r="A10" s="72" t="s">
        <v>4</v>
      </c>
    </row>
    <row r="11" ht="19.5">
      <c r="A11" s="73" t="s">
        <v>538</v>
      </c>
    </row>
    <row r="12" ht="78.75">
      <c r="A12" s="74" t="s">
        <v>753</v>
      </c>
    </row>
    <row r="13" ht="19.5">
      <c r="A13" s="14" t="s">
        <v>539</v>
      </c>
    </row>
    <row r="14" ht="59.25">
      <c r="A14" s="18" t="s">
        <v>540</v>
      </c>
    </row>
    <row r="15" ht="19.5">
      <c r="A15" s="10" t="s">
        <v>225</v>
      </c>
    </row>
    <row r="16" ht="19.5">
      <c r="A16" s="9" t="s">
        <v>7</v>
      </c>
    </row>
    <row r="17" ht="39">
      <c r="A17" s="10" t="s">
        <v>262</v>
      </c>
    </row>
    <row r="18" ht="39">
      <c r="A18" s="10" t="s">
        <v>541</v>
      </c>
    </row>
    <row r="19" ht="39">
      <c r="A19" s="10" t="s">
        <v>542</v>
      </c>
    </row>
    <row r="20" ht="19.5">
      <c r="A20" s="10" t="s">
        <v>263</v>
      </c>
    </row>
    <row r="21" ht="19.5">
      <c r="A21" s="145" t="s">
        <v>264</v>
      </c>
    </row>
    <row r="22" ht="19.5">
      <c r="A22" s="145" t="s">
        <v>234</v>
      </c>
    </row>
    <row r="23" ht="39">
      <c r="A23" s="145" t="s">
        <v>261</v>
      </c>
    </row>
    <row r="24" ht="19.5">
      <c r="A24" s="145" t="s">
        <v>135</v>
      </c>
    </row>
    <row r="25" ht="19.5">
      <c r="A25" s="145" t="s">
        <v>695</v>
      </c>
    </row>
    <row r="26" ht="19.5">
      <c r="A26" s="145" t="s">
        <v>9</v>
      </c>
    </row>
    <row r="27" ht="19.5">
      <c r="A27" s="71" t="s">
        <v>10</v>
      </c>
    </row>
    <row r="28" ht="39">
      <c r="A28" s="145" t="s">
        <v>696</v>
      </c>
    </row>
    <row r="29" ht="39">
      <c r="A29" s="145" t="s">
        <v>236</v>
      </c>
    </row>
    <row r="30" ht="19.5">
      <c r="A30" s="71" t="s">
        <v>11</v>
      </c>
    </row>
    <row r="31" ht="39">
      <c r="A31" s="145" t="s">
        <v>265</v>
      </c>
    </row>
    <row r="32" ht="19.5">
      <c r="A32" s="145" t="s">
        <v>39</v>
      </c>
    </row>
    <row r="33" ht="39">
      <c r="A33" s="15" t="s">
        <v>14</v>
      </c>
    </row>
    <row r="34" ht="20.25" thickBot="1">
      <c r="A34" s="16"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tint="-0.04997999966144562"/>
  </sheetPr>
  <dimension ref="A1:B36"/>
  <sheetViews>
    <sheetView zoomScalePageLayoutView="0" workbookViewId="0" topLeftCell="A1">
      <selection activeCell="A7" sqref="A7"/>
    </sheetView>
  </sheetViews>
  <sheetFormatPr defaultColWidth="9.00390625" defaultRowHeight="15.75"/>
  <cols>
    <col min="1" max="1" width="93.625" style="0" customWidth="1"/>
  </cols>
  <sheetData>
    <row r="1" spans="1:2" ht="19.5">
      <c r="A1" s="12" t="s">
        <v>722</v>
      </c>
      <c r="B1" s="1" t="s">
        <v>15</v>
      </c>
    </row>
    <row r="2" ht="19.5">
      <c r="A2" s="13" t="s">
        <v>519</v>
      </c>
    </row>
    <row r="3" ht="19.5">
      <c r="A3" s="13" t="s">
        <v>266</v>
      </c>
    </row>
    <row r="4" ht="19.5">
      <c r="A4" s="14" t="s">
        <v>3</v>
      </c>
    </row>
    <row r="5" ht="19.5">
      <c r="A5" s="73" t="s">
        <v>715</v>
      </c>
    </row>
    <row r="6" ht="19.5">
      <c r="A6" s="73" t="s">
        <v>760</v>
      </c>
    </row>
    <row r="7" ht="19.5">
      <c r="A7" s="76" t="s">
        <v>761</v>
      </c>
    </row>
    <row r="8" ht="19.5">
      <c r="A8" s="76" t="s">
        <v>756</v>
      </c>
    </row>
    <row r="9" ht="19.5">
      <c r="A9" s="76" t="s">
        <v>759</v>
      </c>
    </row>
    <row r="10" ht="19.5">
      <c r="A10" s="72" t="s">
        <v>4</v>
      </c>
    </row>
    <row r="11" ht="19.5">
      <c r="A11" s="73" t="s">
        <v>538</v>
      </c>
    </row>
    <row r="12" ht="78.75">
      <c r="A12" s="74" t="s">
        <v>753</v>
      </c>
    </row>
    <row r="13" ht="19.5">
      <c r="A13" s="14" t="s">
        <v>6</v>
      </c>
    </row>
    <row r="14" ht="99">
      <c r="A14" s="106" t="s">
        <v>697</v>
      </c>
    </row>
    <row r="15" ht="19.5">
      <c r="A15" s="10" t="s">
        <v>225</v>
      </c>
    </row>
    <row r="16" ht="19.5">
      <c r="A16" s="9" t="s">
        <v>7</v>
      </c>
    </row>
    <row r="17" ht="39">
      <c r="A17" s="10" t="s">
        <v>226</v>
      </c>
    </row>
    <row r="18" ht="39">
      <c r="A18" s="10" t="s">
        <v>227</v>
      </c>
    </row>
    <row r="19" ht="19.5">
      <c r="A19" s="10" t="s">
        <v>228</v>
      </c>
    </row>
    <row r="20" ht="19.5">
      <c r="A20" s="10" t="s">
        <v>268</v>
      </c>
    </row>
    <row r="21" ht="19.5">
      <c r="A21" s="10" t="s">
        <v>229</v>
      </c>
    </row>
    <row r="22" ht="19.5">
      <c r="A22" s="10" t="s">
        <v>230</v>
      </c>
    </row>
    <row r="23" ht="19.5">
      <c r="A23" s="10" t="s">
        <v>231</v>
      </c>
    </row>
    <row r="24" ht="19.5">
      <c r="A24" s="10" t="s">
        <v>234</v>
      </c>
    </row>
    <row r="25" ht="19.5">
      <c r="A25" s="145" t="s">
        <v>267</v>
      </c>
    </row>
    <row r="26" ht="19.5">
      <c r="A26" s="145" t="s">
        <v>135</v>
      </c>
    </row>
    <row r="27" ht="19.5">
      <c r="A27" s="145" t="s">
        <v>543</v>
      </c>
    </row>
    <row r="28" ht="19.5">
      <c r="A28" s="145" t="s">
        <v>9</v>
      </c>
    </row>
    <row r="29" ht="19.5">
      <c r="A29" s="71" t="s">
        <v>10</v>
      </c>
    </row>
    <row r="30" ht="39">
      <c r="A30" s="145" t="s">
        <v>544</v>
      </c>
    </row>
    <row r="31" ht="39">
      <c r="A31" s="145" t="s">
        <v>236</v>
      </c>
    </row>
    <row r="32" ht="19.5">
      <c r="A32" s="71" t="s">
        <v>11</v>
      </c>
    </row>
    <row r="33" ht="39">
      <c r="A33" s="145" t="s">
        <v>532</v>
      </c>
    </row>
    <row r="34" ht="19.5">
      <c r="A34" s="10" t="s">
        <v>39</v>
      </c>
    </row>
    <row r="35" ht="39">
      <c r="A35" s="15" t="s">
        <v>14</v>
      </c>
    </row>
    <row r="36" ht="20.25" thickBot="1">
      <c r="A36" s="16" t="s">
        <v>12</v>
      </c>
    </row>
  </sheetData>
  <sheetProtection/>
  <hyperlinks>
    <hyperlink ref="B1" location="預告統計資料發布時間表!A1" display="回發布時間表"/>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04997999966144562"/>
  </sheetPr>
  <dimension ref="A1:B35"/>
  <sheetViews>
    <sheetView zoomScalePageLayoutView="0" workbookViewId="0" topLeftCell="A1">
      <selection activeCell="A7" sqref="A7"/>
    </sheetView>
  </sheetViews>
  <sheetFormatPr defaultColWidth="9.00390625" defaultRowHeight="15.75"/>
  <cols>
    <col min="1" max="1" width="93.625" style="0" customWidth="1"/>
  </cols>
  <sheetData>
    <row r="1" spans="1:2" ht="19.5">
      <c r="A1" s="12" t="s">
        <v>723</v>
      </c>
      <c r="B1" s="1" t="s">
        <v>15</v>
      </c>
    </row>
    <row r="2" ht="19.5">
      <c r="A2" s="13" t="s">
        <v>519</v>
      </c>
    </row>
    <row r="3" ht="19.5">
      <c r="A3" s="13" t="s">
        <v>269</v>
      </c>
    </row>
    <row r="4" ht="19.5">
      <c r="A4" s="14" t="s">
        <v>3</v>
      </c>
    </row>
    <row r="5" ht="19.5">
      <c r="A5" s="73" t="s">
        <v>715</v>
      </c>
    </row>
    <row r="6" ht="19.5">
      <c r="A6" s="73" t="s">
        <v>760</v>
      </c>
    </row>
    <row r="7" ht="19.5">
      <c r="A7" s="77" t="s">
        <v>761</v>
      </c>
    </row>
    <row r="8" ht="19.5">
      <c r="A8" s="77" t="s">
        <v>756</v>
      </c>
    </row>
    <row r="9" ht="19.5">
      <c r="A9" s="77" t="s">
        <v>759</v>
      </c>
    </row>
    <row r="10" ht="19.5">
      <c r="A10" s="72" t="s">
        <v>4</v>
      </c>
    </row>
    <row r="11" ht="19.5">
      <c r="A11" s="73" t="s">
        <v>538</v>
      </c>
    </row>
    <row r="12" ht="78.75">
      <c r="A12" s="74" t="s">
        <v>753</v>
      </c>
    </row>
    <row r="13" ht="19.5">
      <c r="A13" s="14" t="s">
        <v>6</v>
      </c>
    </row>
    <row r="14" ht="99">
      <c r="A14" s="18" t="s">
        <v>698</v>
      </c>
    </row>
    <row r="15" ht="19.5">
      <c r="A15" s="10" t="s">
        <v>225</v>
      </c>
    </row>
    <row r="16" ht="19.5">
      <c r="A16" s="9" t="s">
        <v>7</v>
      </c>
    </row>
    <row r="17" ht="39">
      <c r="A17" s="10" t="s">
        <v>270</v>
      </c>
    </row>
    <row r="18" ht="59.25">
      <c r="A18" s="10" t="s">
        <v>271</v>
      </c>
    </row>
    <row r="19" ht="19.5">
      <c r="A19" s="10" t="s">
        <v>272</v>
      </c>
    </row>
    <row r="20" ht="19.5">
      <c r="A20" s="10" t="s">
        <v>273</v>
      </c>
    </row>
    <row r="21" ht="19.5">
      <c r="A21" s="10" t="s">
        <v>274</v>
      </c>
    </row>
    <row r="22" ht="19.5">
      <c r="A22" s="10" t="s">
        <v>275</v>
      </c>
    </row>
    <row r="23" ht="19.5">
      <c r="A23" s="145" t="s">
        <v>234</v>
      </c>
    </row>
    <row r="24" ht="19.5">
      <c r="A24" s="145" t="s">
        <v>267</v>
      </c>
    </row>
    <row r="25" ht="19.5">
      <c r="A25" s="145" t="s">
        <v>135</v>
      </c>
    </row>
    <row r="26" ht="19.5">
      <c r="A26" s="145" t="s">
        <v>543</v>
      </c>
    </row>
    <row r="27" ht="19.5">
      <c r="A27" s="145" t="s">
        <v>9</v>
      </c>
    </row>
    <row r="28" ht="19.5">
      <c r="A28" s="71" t="s">
        <v>10</v>
      </c>
    </row>
    <row r="29" ht="39">
      <c r="A29" s="145" t="s">
        <v>699</v>
      </c>
    </row>
    <row r="30" ht="39">
      <c r="A30" s="145" t="s">
        <v>236</v>
      </c>
    </row>
    <row r="31" ht="19.5">
      <c r="A31" s="71" t="s">
        <v>11</v>
      </c>
    </row>
    <row r="32" ht="39">
      <c r="A32" s="145" t="s">
        <v>251</v>
      </c>
    </row>
    <row r="33" ht="19.5">
      <c r="A33" s="145" t="s">
        <v>39</v>
      </c>
    </row>
    <row r="34" ht="39">
      <c r="A34" s="69" t="s">
        <v>14</v>
      </c>
    </row>
    <row r="35" ht="20.25" thickBot="1">
      <c r="A35" s="70" t="s">
        <v>12</v>
      </c>
    </row>
  </sheetData>
  <sheetProtection/>
  <hyperlinks>
    <hyperlink ref="B1" location="預告統計資料發布時間表!A1" display="回發布時間表"/>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2022-04-28T00:40:14Z</cp:lastPrinted>
  <dcterms:created xsi:type="dcterms:W3CDTF">2013-06-27T07:16:06Z</dcterms:created>
  <dcterms:modified xsi:type="dcterms:W3CDTF">2024-02-02T00:37:26Z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