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C:\Users\User\Desktop\雅婷\每月都要做\06預告統計原始檔\EXCEL\"/>
    </mc:Choice>
  </mc:AlternateContent>
  <xr:revisionPtr revIDLastSave="0" documentId="13_ncr:1_{44A92629-4848-4993-AC15-19F745B43AEC}" xr6:coauthVersionLast="47" xr6:coauthVersionMax="47" xr10:uidLastSave="{00000000-0000-0000-0000-000000000000}"/>
  <bookViews>
    <workbookView xWindow="-108" yWindow="-108" windowWidth="23256" windowHeight="12456" tabRatio="849" xr2:uid="{00000000-000D-0000-FFFF-FFFF00000000}"/>
  </bookViews>
  <sheets>
    <sheet name="預告統計資料發布時間表" sheetId="1" r:id="rId1"/>
    <sheet name="公庫收支" sheetId="2" r:id="rId2"/>
    <sheet name="資源回收量(114年1月起)" sheetId="127" r:id="rId3"/>
    <sheet name="一般垃圾及廚餘清理狀況(114年1月起)" sheetId="128" r:id="rId4"/>
    <sheet name="路外停車位概況(114年第1季起)" sheetId="218" r:id="rId5"/>
    <sheet name="路邊停車位概況(114年第1季起)" sheetId="219" r:id="rId6"/>
    <sheet name="路外停車位概況－身心障礙者專用停車位(114年第1季起)" sheetId="221" r:id="rId7"/>
    <sheet name="路邊停車位概況－身心障礙者專用停車位(114年第1季起)" sheetId="223" r:id="rId8"/>
    <sheet name="路外停車位概況－電動汽車充電專用停車位(114年第1季起)" sheetId="226" r:id="rId9"/>
    <sheet name="路邊停車位概況－電動汽車充電專用停車位(114年第1季起)" sheetId="225" r:id="rId10"/>
    <sheet name="孕婦及育有六歲以下兒童者停車位概況(114年第1季起)" sheetId="256" r:id="rId11"/>
    <sheet name="獨居老人服務概況(114年第1季起)" sheetId="258" r:id="rId12"/>
    <sheet name="推行社區發展工作概況" sheetId="174" r:id="rId13"/>
    <sheet name="環保人員概況(114年上半年起)" sheetId="176" r:id="rId14"/>
    <sheet name="垃圾回收清除車輛數(114年新增)" sheetId="243" r:id="rId15"/>
    <sheet name="垃圾處理場(廠)數(114年新增)" sheetId="244" r:id="rId16"/>
    <sheet name="環境保護預算概況" sheetId="214" r:id="rId17"/>
    <sheet name="環境保護決算概況" sheetId="215" r:id="rId18"/>
    <sheet name="治山防災整體治理工程" sheetId="242" r:id="rId19"/>
    <sheet name="辦理調解業務概況" sheetId="171" r:id="rId20"/>
    <sheet name="調解委員會組織概況" sheetId="172" r:id="rId21"/>
    <sheet name="辦理調解方式概況" sheetId="173" r:id="rId22"/>
    <sheet name="宗教財團法人概況" sheetId="234" r:id="rId23"/>
    <sheet name="寺廟登記概況" sheetId="233" r:id="rId24"/>
    <sheet name="教會（堂）概況" sheetId="232" r:id="rId25"/>
    <sheet name="宗教團體興辦公益慈善及社會教化事業概況" sheetId="235" r:id="rId26"/>
    <sheet name="公墓設施使用概況" sheetId="177" r:id="rId27"/>
    <sheet name="骨灰(骸)存放設施使用概況" sheetId="178" r:id="rId28"/>
    <sheet name="殯葬管理業務概況" sheetId="179" r:id="rId29"/>
    <sheet name="殯儀館設施概況" sheetId="180" r:id="rId30"/>
    <sheet name="火化場設施概況" sheetId="181" r:id="rId31"/>
    <sheet name="公共造產成果概況" sheetId="241" r:id="rId32"/>
    <sheet name="農路改善及維護工程" sheetId="227" r:id="rId33"/>
    <sheet name="農耕土地面積" sheetId="236" r:id="rId34"/>
    <sheet name="天然災害水土保持設施損失情形" sheetId="239" r:id="rId35"/>
    <sheet name="公庫-11412" sheetId="259" r:id="rId36"/>
    <sheet name="資收-11412" sheetId="260" r:id="rId37"/>
    <sheet name="垃圾-11412" sheetId="261" r:id="rId38"/>
    <sheet name="環保人員-114下" sheetId="262" r:id="rId39"/>
    <sheet name="垃圾車-114下" sheetId="263" r:id="rId40"/>
    <sheet name="垃圾場-114下" sheetId="264" r:id="rId41"/>
    <sheet name="路外-114-4" sheetId="265" r:id="rId42"/>
    <sheet name="路邊-114-4" sheetId="266" r:id="rId43"/>
    <sheet name="路外-身障-114-4" sheetId="268" r:id="rId44"/>
    <sheet name="路邊-身障-114-4" sheetId="269" r:id="rId45"/>
    <sheet name="路外-電車-114-4" sheetId="270" r:id="rId46"/>
    <sheet name="路邊-電車-114-4" sheetId="271" r:id="rId47"/>
    <sheet name="婦幼-114-4" sheetId="272" r:id="rId48"/>
  </sheets>
  <definedNames>
    <definedName name="\d">#REF!</definedName>
    <definedName name="\l">#REF!</definedName>
    <definedName name="\m">#REF!</definedName>
    <definedName name="_102年5月" localSheetId="34">預告統計資料發布時間表!#REF!</definedName>
    <definedName name="_102年5月" localSheetId="10">預告統計資料發布時間表!#REF!</definedName>
    <definedName name="_102年5月" localSheetId="23">#REF!</definedName>
    <definedName name="_102年5月" localSheetId="14">預告統計資料發布時間表!#REF!</definedName>
    <definedName name="_102年5月" localSheetId="15">預告統計資料發布時間表!#REF!</definedName>
    <definedName name="_102年5月" localSheetId="22">#REF!</definedName>
    <definedName name="_102年5月" localSheetId="25">#REF!</definedName>
    <definedName name="_102年5月" localSheetId="24">#REF!</definedName>
    <definedName name="_102年5月" localSheetId="4">預告統計資料發布時間表!#REF!</definedName>
    <definedName name="_102年5月" localSheetId="6">預告統計資料發布時間表!#REF!</definedName>
    <definedName name="_102年5月" localSheetId="8">預告統計資料發布時間表!#REF!</definedName>
    <definedName name="_102年5月" localSheetId="5">預告統計資料發布時間表!#REF!</definedName>
    <definedName name="_102年5月" localSheetId="7">預告統計資料發布時間表!#REF!</definedName>
    <definedName name="_102年5月" localSheetId="9">預告統計資料發布時間表!#REF!</definedName>
    <definedName name="_102年5月" localSheetId="33">預告統計資料發布時間表!#REF!</definedName>
    <definedName name="_102年5月" localSheetId="32">預告統計資料發布時間表!#REF!</definedName>
    <definedName name="_102年5月" localSheetId="20">#REF!</definedName>
    <definedName name="_102年5月" localSheetId="11">預告統計資料發布時間表!#REF!</definedName>
    <definedName name="_102年5月" localSheetId="19">#REF!</definedName>
    <definedName name="_102年5月" localSheetId="17">預告統計資料發布時間表!#REF!</definedName>
    <definedName name="_102年5月" localSheetId="16">預告統計資料發布時間表!#REF!</definedName>
    <definedName name="_102年5月">預告統計資料發布時間表!#REF!</definedName>
    <definedName name="_PRN1">#REF!</definedName>
    <definedName name="_PRN2">#REF!</definedName>
    <definedName name="L">#REF!</definedName>
    <definedName name="LL">#REF!</definedName>
    <definedName name="M">#REF!</definedName>
    <definedName name="OLE_LINK1" localSheetId="26">公墓設施使用概況!$A$28</definedName>
    <definedName name="pp" localSheetId="47">'婦幼-114-4'!$A$3:$D$16</definedName>
    <definedName name="pp" localSheetId="41">'路外-114-4'!$A$3:$D$16</definedName>
    <definedName name="pp" localSheetId="43">'路外-身障-114-4'!$A$3:$D$14</definedName>
    <definedName name="pp" localSheetId="45">'路外-電車-114-4'!$A$3:$D$16</definedName>
    <definedName name="pp" localSheetId="42">'路邊-114-4'!$A$3:$D$14</definedName>
    <definedName name="pp" localSheetId="44">'路邊-身障-114-4'!$A$3:$D$13</definedName>
    <definedName name="pp" localSheetId="46">'路邊-電車-114-4'!$A$3:$D$14</definedName>
    <definedName name="pp">#REF!</definedName>
    <definedName name="_xlnm.Print_Area" localSheetId="35">'公庫-11412'!$A$1:$K$102</definedName>
    <definedName name="_xlnm.Print_Area" localSheetId="1">公庫收支!$A$1:$A$36</definedName>
    <definedName name="_xlnm.Print_Area" localSheetId="23">寺廟登記概況!$A$1:$A$39</definedName>
    <definedName name="_xlnm.Print_Area" localSheetId="37">'垃圾-11412'!$A$1:$G$33</definedName>
    <definedName name="_xlnm.Print_Area" localSheetId="39">'垃圾車-114下'!$A$1:$G$21</definedName>
    <definedName name="_xlnm.Print_Area" localSheetId="40">'垃圾場-114下'!$A$1:$G$18</definedName>
    <definedName name="_xlnm.Print_Area" localSheetId="22">宗教財團法人概況!$A$1:$A$30</definedName>
    <definedName name="_xlnm.Print_Area" localSheetId="25">宗教團體興辦公益慈善及社會教化事業概況!$A$1:$A$37</definedName>
    <definedName name="_xlnm.Print_Area" localSheetId="47">'婦幼-114-4'!$A$1:$F$16</definedName>
    <definedName name="_xlnm.Print_Area" localSheetId="24">'教會（堂）概況'!$A$1:$A$30</definedName>
    <definedName name="_xlnm.Print_Area" localSheetId="36">'資收-11412'!$A$1:$J$40</definedName>
    <definedName name="_xlnm.Print_Area" localSheetId="41">'路外-114-4'!$A$1:$L$16</definedName>
    <definedName name="_xlnm.Print_Area" localSheetId="43">'路外-身障-114-4'!$A$3:$H$14</definedName>
    <definedName name="_xlnm.Print_Area" localSheetId="45">'路外-電車-114-4'!$A$3:$H$16</definedName>
    <definedName name="_xlnm.Print_Area" localSheetId="42">'路邊-114-4'!$A$3:$G$14</definedName>
    <definedName name="_xlnm.Print_Area" localSheetId="44">'路邊-身障-114-4'!$A$3:$G$13</definedName>
    <definedName name="_xlnm.Print_Area" localSheetId="46">'路邊-電車-114-4'!$A$3:$F$14</definedName>
    <definedName name="_xlnm.Print_Area" localSheetId="20">調解委員會組織概況!$A$1:$A$31</definedName>
    <definedName name="_xlnm.Print_Area" localSheetId="19">辦理調解業務概況!$A$1:$A$34</definedName>
    <definedName name="_xlnm.Print_Area" localSheetId="38">'環保人員-114下'!$A$1:$J$36</definedName>
    <definedName name="_xlnm.Print_Titles" localSheetId="35">'公庫-11412'!$1:$4</definedName>
    <definedName name="PRNT">#REF!</definedName>
    <definedName name="ss" localSheetId="34">預告統計資料發布時間表!#REF!</definedName>
    <definedName name="ss" localSheetId="10">預告統計資料發布時間表!#REF!</definedName>
    <definedName name="ss" localSheetId="23">預告統計資料發布時間表!#REF!</definedName>
    <definedName name="ss" localSheetId="14">預告統計資料發布時間表!#REF!</definedName>
    <definedName name="ss" localSheetId="15">預告統計資料發布時間表!#REF!</definedName>
    <definedName name="ss" localSheetId="22">預告統計資料發布時間表!#REF!</definedName>
    <definedName name="ss" localSheetId="25">預告統計資料發布時間表!#REF!</definedName>
    <definedName name="ss" localSheetId="24">預告統計資料發布時間表!#REF!</definedName>
    <definedName name="ss" localSheetId="4">預告統計資料發布時間表!#REF!</definedName>
    <definedName name="ss" localSheetId="6">預告統計資料發布時間表!#REF!</definedName>
    <definedName name="ss" localSheetId="8">預告統計資料發布時間表!#REF!</definedName>
    <definedName name="ss" localSheetId="5">預告統計資料發布時間表!#REF!</definedName>
    <definedName name="ss" localSheetId="7">預告統計資料發布時間表!#REF!</definedName>
    <definedName name="ss" localSheetId="9">預告統計資料發布時間表!#REF!</definedName>
    <definedName name="ss" localSheetId="33">預告統計資料發布時間表!#REF!</definedName>
    <definedName name="ss" localSheetId="32">預告統計資料發布時間表!#REF!</definedName>
    <definedName name="ss" localSheetId="11">預告統計資料發布時間表!#REF!</definedName>
    <definedName name="ss" localSheetId="17">預告統計資料發布時間表!#REF!</definedName>
    <definedName name="ss">預告統計資料發布時間表!#REF!</definedName>
    <definedName name="TOT">#REF!</definedName>
    <definedName name="TOTMAN">#REF!</definedName>
    <definedName name="台" localSheetId="34">預告統計資料發布時間表!#REF!</definedName>
    <definedName name="台" localSheetId="10">預告統計資料發布時間表!#REF!</definedName>
    <definedName name="台" localSheetId="23">#REF!</definedName>
    <definedName name="台" localSheetId="14">預告統計資料發布時間表!#REF!</definedName>
    <definedName name="台" localSheetId="15">預告統計資料發布時間表!#REF!</definedName>
    <definedName name="台" localSheetId="22">#REF!</definedName>
    <definedName name="台" localSheetId="25">#REF!</definedName>
    <definedName name="台" localSheetId="24">#REF!</definedName>
    <definedName name="台" localSheetId="4">預告統計資料發布時間表!#REF!</definedName>
    <definedName name="台" localSheetId="6">預告統計資料發布時間表!#REF!</definedName>
    <definedName name="台" localSheetId="8">預告統計資料發布時間表!#REF!</definedName>
    <definedName name="台" localSheetId="5">預告統計資料發布時間表!#REF!</definedName>
    <definedName name="台" localSheetId="7">預告統計資料發布時間表!#REF!</definedName>
    <definedName name="台" localSheetId="9">預告統計資料發布時間表!#REF!</definedName>
    <definedName name="台" localSheetId="33">預告統計資料發布時間表!#REF!</definedName>
    <definedName name="台" localSheetId="32">預告統計資料發布時間表!#REF!</definedName>
    <definedName name="台" localSheetId="20">#REF!</definedName>
    <definedName name="台" localSheetId="11">預告統計資料發布時間表!#REF!</definedName>
    <definedName name="台" localSheetId="19">#REF!</definedName>
    <definedName name="台" localSheetId="17">預告統計資料發布時間表!#REF!</definedName>
    <definedName name="台" localSheetId="16">預告統計資料發布時間表!#REF!</definedName>
    <definedName name="台">預告統計資料發布時間表!#REF!</definedName>
    <definedName name="台東縣" localSheetId="34">公庫收支!#REF!</definedName>
    <definedName name="台東縣" localSheetId="10">公庫收支!#REF!</definedName>
    <definedName name="台東縣" localSheetId="23">寺廟登記概況!#REF!</definedName>
    <definedName name="台東縣" localSheetId="14">公庫收支!#REF!</definedName>
    <definedName name="台東縣" localSheetId="15">公庫收支!#REF!</definedName>
    <definedName name="台東縣" localSheetId="22">宗教財團法人概況!#REF!</definedName>
    <definedName name="台東縣" localSheetId="25">宗教團體興辦公益慈善及社會教化事業概況!#REF!</definedName>
    <definedName name="台東縣" localSheetId="24">'教會（堂）概況'!#REF!</definedName>
    <definedName name="台東縣" localSheetId="4">公庫收支!#REF!</definedName>
    <definedName name="台東縣" localSheetId="6">公庫收支!#REF!</definedName>
    <definedName name="台東縣" localSheetId="8">公庫收支!#REF!</definedName>
    <definedName name="台東縣" localSheetId="5">公庫收支!#REF!</definedName>
    <definedName name="台東縣" localSheetId="7">公庫收支!#REF!</definedName>
    <definedName name="台東縣" localSheetId="9">公庫收支!#REF!</definedName>
    <definedName name="台東縣" localSheetId="33">公庫收支!#REF!</definedName>
    <definedName name="台東縣" localSheetId="32">公庫收支!#REF!</definedName>
    <definedName name="台東縣" localSheetId="20">調解委員會組織概況!#REF!</definedName>
    <definedName name="台東縣" localSheetId="11">公庫收支!#REF!</definedName>
    <definedName name="台東縣" localSheetId="19">辦理調解業務概況!#REF!</definedName>
    <definedName name="台東縣" localSheetId="17">公庫收支!#REF!</definedName>
    <definedName name="台東縣" localSheetId="16">公庫收支!#REF!</definedName>
    <definedName name="台東縣">公庫收支!#REF!</definedName>
    <definedName name="垃圾處理場" localSheetId="10">預告統計資料發布時間表!#REF!</definedName>
    <definedName name="垃圾處理場" localSheetId="15">預告統計資料發布時間表!#REF!</definedName>
    <definedName name="垃圾處理場" localSheetId="11">預告統計資料發布時間表!#REF!</definedName>
    <definedName name="垃圾處理場">預告統計資料發布時間表!#REF!</definedName>
    <definedName name="鄉鎮資料" localSheetId="34">公庫收支!#REF!</definedName>
    <definedName name="鄉鎮資料" localSheetId="10">公庫收支!#REF!</definedName>
    <definedName name="鄉鎮資料" localSheetId="23">寺廟登記概況!#REF!</definedName>
    <definedName name="鄉鎮資料" localSheetId="14">公庫收支!#REF!</definedName>
    <definedName name="鄉鎮資料" localSheetId="15">公庫收支!#REF!</definedName>
    <definedName name="鄉鎮資料" localSheetId="22">宗教財團法人概況!#REF!</definedName>
    <definedName name="鄉鎮資料" localSheetId="25">宗教團體興辦公益慈善及社會教化事業概況!#REF!</definedName>
    <definedName name="鄉鎮資料" localSheetId="24">'教會（堂）概況'!#REF!</definedName>
    <definedName name="鄉鎮資料" localSheetId="4">公庫收支!#REF!</definedName>
    <definedName name="鄉鎮資料" localSheetId="6">公庫收支!#REF!</definedName>
    <definedName name="鄉鎮資料" localSheetId="8">公庫收支!#REF!</definedName>
    <definedName name="鄉鎮資料" localSheetId="5">公庫收支!#REF!</definedName>
    <definedName name="鄉鎮資料" localSheetId="7">公庫收支!#REF!</definedName>
    <definedName name="鄉鎮資料" localSheetId="9">公庫收支!#REF!</definedName>
    <definedName name="鄉鎮資料" localSheetId="33">公庫收支!#REF!</definedName>
    <definedName name="鄉鎮資料" localSheetId="32">公庫收支!#REF!</definedName>
    <definedName name="鄉鎮資料" localSheetId="20">調解委員會組織概況!#REF!</definedName>
    <definedName name="鄉鎮資料" localSheetId="11">公庫收支!#REF!</definedName>
    <definedName name="鄉鎮資料" localSheetId="19">辦理調解業務概況!#REF!</definedName>
    <definedName name="鄉鎮資料" localSheetId="17">公庫收支!#REF!</definedName>
    <definedName name="鄉鎮資料" localSheetId="16">公庫收支!#REF!</definedName>
    <definedName name="鄉鎮資料">公庫收支!#REF!</definedName>
    <definedName name="臺東縣各鄉鎮市公庫收支月報" localSheetId="34">公庫收支!#REF!</definedName>
    <definedName name="臺東縣各鄉鎮市公庫收支月報" localSheetId="10">公庫收支!#REF!</definedName>
    <definedName name="臺東縣各鄉鎮市公庫收支月報" localSheetId="23">寺廟登記概況!#REF!</definedName>
    <definedName name="臺東縣各鄉鎮市公庫收支月報" localSheetId="14">公庫收支!#REF!</definedName>
    <definedName name="臺東縣各鄉鎮市公庫收支月報" localSheetId="15">公庫收支!#REF!</definedName>
    <definedName name="臺東縣各鄉鎮市公庫收支月報" localSheetId="22">宗教財團法人概況!#REF!</definedName>
    <definedName name="臺東縣各鄉鎮市公庫收支月報" localSheetId="25">宗教團體興辦公益慈善及社會教化事業概況!#REF!</definedName>
    <definedName name="臺東縣各鄉鎮市公庫收支月報" localSheetId="24">'教會（堂）概況'!#REF!</definedName>
    <definedName name="臺東縣各鄉鎮市公庫收支月報" localSheetId="4">公庫收支!#REF!</definedName>
    <definedName name="臺東縣各鄉鎮市公庫收支月報" localSheetId="6">公庫收支!#REF!</definedName>
    <definedName name="臺東縣各鄉鎮市公庫收支月報" localSheetId="8">公庫收支!#REF!</definedName>
    <definedName name="臺東縣各鄉鎮市公庫收支月報" localSheetId="5">公庫收支!#REF!</definedName>
    <definedName name="臺東縣各鄉鎮市公庫收支月報" localSheetId="7">公庫收支!#REF!</definedName>
    <definedName name="臺東縣各鄉鎮市公庫收支月報" localSheetId="9">公庫收支!#REF!</definedName>
    <definedName name="臺東縣各鄉鎮市公庫收支月報" localSheetId="33">公庫收支!#REF!</definedName>
    <definedName name="臺東縣各鄉鎮市公庫收支月報" localSheetId="32">公庫收支!#REF!</definedName>
    <definedName name="臺東縣各鄉鎮市公庫收支月報" localSheetId="20">調解委員會組織概況!#REF!</definedName>
    <definedName name="臺東縣各鄉鎮市公庫收支月報" localSheetId="11">公庫收支!#REF!</definedName>
    <definedName name="臺東縣各鄉鎮市公庫收支月報" localSheetId="19">辦理調解業務概況!#REF!</definedName>
    <definedName name="臺東縣各鄉鎮市公庫收支月報" localSheetId="17">公庫收支!#REF!</definedName>
    <definedName name="臺東縣各鄉鎮市公庫收支月報" localSheetId="16">公庫收支!#REF!</definedName>
    <definedName name="臺東縣各鄉鎮市公庫收支月報">公庫收支!#REF!</definedName>
    <definedName name="臺東縣卑南鄉公庫收支月報" localSheetId="23">#REF!</definedName>
    <definedName name="臺東縣卑南鄉公庫收支月報" localSheetId="22">#REF!</definedName>
    <definedName name="臺東縣卑南鄉公庫收支月報" localSheetId="25">#REF!</definedName>
    <definedName name="臺東縣卑南鄉公庫收支月報" localSheetId="24">#REF!</definedName>
    <definedName name="臺東縣卑南鄉公庫收支月報" localSheetId="20">#REF!</definedName>
    <definedName name="臺東縣卑南鄉公庫收支月報" localSheetId="19">#REF!</definedName>
    <definedName name="臺東縣卑南鄉公庫收支月報">預告統計資料發布時間表!$B$11</definedName>
    <definedName name="調解委員會組織概況" localSheetId="34">#REF!</definedName>
    <definedName name="調解委員會組織概況" localSheetId="10">#REF!</definedName>
    <definedName name="調解委員會組織概況" localSheetId="23">#REF!</definedName>
    <definedName name="調解委員會組織概況" localSheetId="14">#REF!</definedName>
    <definedName name="調解委員會組織概況" localSheetId="15">#REF!</definedName>
    <definedName name="調解委員會組織概況" localSheetId="22">#REF!</definedName>
    <definedName name="調解委員會組織概況" localSheetId="25">#REF!</definedName>
    <definedName name="調解委員會組織概況" localSheetId="24">#REF!</definedName>
    <definedName name="調解委員會組織概況" localSheetId="4">#REF!</definedName>
    <definedName name="調解委員會組織概況" localSheetId="6">#REF!</definedName>
    <definedName name="調解委員會組織概況" localSheetId="8">#REF!</definedName>
    <definedName name="調解委員會組織概況" localSheetId="5">#REF!</definedName>
    <definedName name="調解委員會組織概況" localSheetId="7">#REF!</definedName>
    <definedName name="調解委員會組織概況" localSheetId="9">#REF!</definedName>
    <definedName name="調解委員會組織概況" localSheetId="33">#REF!</definedName>
    <definedName name="調解委員會組織概況" localSheetId="32">#REF!</definedName>
    <definedName name="調解委員會組織概況" localSheetId="11">#REF!</definedName>
    <definedName name="調解委員會組織概況" localSheetId="17">#REF!</definedName>
    <definedName name="調解委員會組織概況" localSheetId="16">#REF!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7" i="259" l="1"/>
  <c r="K90" i="259"/>
  <c r="J90" i="259"/>
  <c r="I90" i="259"/>
  <c r="H90" i="259"/>
  <c r="G90" i="259"/>
  <c r="F90" i="259"/>
  <c r="K87" i="259"/>
  <c r="J87" i="259"/>
  <c r="I87" i="259"/>
  <c r="H87" i="259"/>
  <c r="G87" i="259"/>
  <c r="F87" i="259"/>
  <c r="K84" i="259"/>
  <c r="J84" i="259"/>
  <c r="I84" i="259"/>
  <c r="H84" i="259"/>
  <c r="G84" i="259"/>
  <c r="F84" i="259"/>
  <c r="K82" i="259"/>
  <c r="J82" i="259"/>
  <c r="I82" i="259"/>
  <c r="H82" i="259"/>
  <c r="G82" i="259"/>
  <c r="F82" i="259"/>
  <c r="K77" i="259"/>
  <c r="J77" i="259"/>
  <c r="I77" i="259"/>
  <c r="H77" i="259"/>
  <c r="G77" i="259"/>
  <c r="F77" i="259"/>
  <c r="K74" i="259"/>
  <c r="J74" i="259"/>
  <c r="I74" i="259"/>
  <c r="H74" i="259"/>
  <c r="G74" i="259"/>
  <c r="F74" i="259"/>
  <c r="K70" i="259"/>
  <c r="K69" i="259" s="1"/>
  <c r="J70" i="259"/>
  <c r="J69" i="259" s="1"/>
  <c r="I70" i="259"/>
  <c r="I69" i="259" s="1"/>
  <c r="H70" i="259"/>
  <c r="G70" i="259"/>
  <c r="G69" i="259" s="1"/>
  <c r="F70" i="259"/>
  <c r="F69" i="259" s="1"/>
  <c r="H69" i="259"/>
  <c r="K66" i="259"/>
  <c r="J66" i="259"/>
  <c r="I66" i="259"/>
  <c r="H66" i="259"/>
  <c r="G66" i="259"/>
  <c r="F66" i="259"/>
  <c r="K64" i="259"/>
  <c r="J64" i="259"/>
  <c r="I64" i="259"/>
  <c r="H64" i="259"/>
  <c r="G64" i="259"/>
  <c r="F64" i="259"/>
  <c r="K59" i="259"/>
  <c r="J59" i="259"/>
  <c r="I59" i="259"/>
  <c r="H59" i="259"/>
  <c r="H43" i="259" s="1"/>
  <c r="H89" i="259" s="1"/>
  <c r="G59" i="259"/>
  <c r="F59" i="259"/>
  <c r="K55" i="259"/>
  <c r="J55" i="259"/>
  <c r="I55" i="259"/>
  <c r="H55" i="259"/>
  <c r="G55" i="259"/>
  <c r="F55" i="259"/>
  <c r="K52" i="259"/>
  <c r="J52" i="259"/>
  <c r="I52" i="259"/>
  <c r="H52" i="259"/>
  <c r="G52" i="259"/>
  <c r="F52" i="259"/>
  <c r="K49" i="259"/>
  <c r="J49" i="259"/>
  <c r="I49" i="259"/>
  <c r="H49" i="259"/>
  <c r="G49" i="259"/>
  <c r="F49" i="259"/>
  <c r="F43" i="259" s="1"/>
  <c r="K44" i="259"/>
  <c r="K43" i="259" s="1"/>
  <c r="K89" i="259" s="1"/>
  <c r="J44" i="259"/>
  <c r="J43" i="259" s="1"/>
  <c r="J89" i="259" s="1"/>
  <c r="I44" i="259"/>
  <c r="I43" i="259" s="1"/>
  <c r="I89" i="259" s="1"/>
  <c r="H44" i="259"/>
  <c r="G44" i="259"/>
  <c r="F44" i="259"/>
  <c r="G43" i="259"/>
  <c r="K30" i="259"/>
  <c r="K29" i="259" s="1"/>
  <c r="J30" i="259"/>
  <c r="J29" i="259" s="1"/>
  <c r="I30" i="259"/>
  <c r="I29" i="259" s="1"/>
  <c r="H30" i="259"/>
  <c r="G30" i="259"/>
  <c r="F30" i="259"/>
  <c r="H29" i="259"/>
  <c r="G29" i="259"/>
  <c r="F29" i="259"/>
  <c r="K20" i="259"/>
  <c r="J20" i="259"/>
  <c r="I20" i="259"/>
  <c r="H20" i="259"/>
  <c r="G20" i="259"/>
  <c r="F20" i="259"/>
  <c r="K15" i="259"/>
  <c r="J15" i="259"/>
  <c r="J8" i="259" s="1"/>
  <c r="J7" i="259" s="1"/>
  <c r="J35" i="259" s="1"/>
  <c r="I15" i="259"/>
  <c r="I8" i="259" s="1"/>
  <c r="I7" i="259" s="1"/>
  <c r="I35" i="259" s="1"/>
  <c r="H15" i="259"/>
  <c r="H8" i="259" s="1"/>
  <c r="H7" i="259" s="1"/>
  <c r="H35" i="259" s="1"/>
  <c r="G15" i="259"/>
  <c r="F15" i="259"/>
  <c r="K9" i="259"/>
  <c r="J9" i="259"/>
  <c r="I9" i="259"/>
  <c r="H9" i="259"/>
  <c r="G9" i="259"/>
  <c r="F9" i="259"/>
  <c r="F8" i="259" s="1"/>
  <c r="F7" i="259" s="1"/>
  <c r="F35" i="259" s="1"/>
  <c r="F38" i="259" s="1"/>
  <c r="F40" i="259" s="1"/>
  <c r="K8" i="259"/>
  <c r="K7" i="259" s="1"/>
  <c r="K35" i="259" s="1"/>
  <c r="G8" i="259"/>
  <c r="G7" i="259" s="1"/>
  <c r="G35" i="259" s="1"/>
  <c r="G89" i="259" l="1"/>
  <c r="F89" i="259"/>
  <c r="F93" i="259" s="1"/>
  <c r="F95" i="259" s="1"/>
</calcChain>
</file>

<file path=xl/sharedStrings.xml><?xml version="1.0" encoding="utf-8"?>
<sst xmlns="http://schemas.openxmlformats.org/spreadsheetml/2006/main" count="2054" uniqueCount="1015">
  <si>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</si>
  <si>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</si>
  <si>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</si>
  <si>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</si>
  <si>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</si>
  <si>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</si>
  <si>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</si>
  <si>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</si>
  <si>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</si>
  <si>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</si>
  <si>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4" type="noConversion"/>
  </si>
  <si>
    <t>六、須注意及預定改變之事項（說明預定修正之資料、定義、統計方法等及其修正原因）：無。</t>
    <phoneticPr fontId="4" type="noConversion"/>
  </si>
  <si>
    <t>回發布時間表</t>
    <phoneticPr fontId="4" type="noConversion"/>
  </si>
  <si>
    <t>＊統計標準時間：本月資料為本月一日至月底之事實為準，累計資料由本年度一月至本年度結束會計整理期間結束之事實為準。</t>
    <phoneticPr fontId="4" type="noConversion"/>
  </si>
  <si>
    <t>＊統計指標編製方法與資料來源說明：收入以市庫每日收入為準；支出依本所主計室提供資料彙編。</t>
    <phoneticPr fontId="4" type="noConversion"/>
  </si>
  <si>
    <t>＊發布週期：月。</t>
    <phoneticPr fontId="4" type="noConversion"/>
  </si>
  <si>
    <t>＊統計資料交叉查核及確保資料合理性之機制：各項收支數額合計應等於總計數額。</t>
    <phoneticPr fontId="4" type="noConversion"/>
  </si>
  <si>
    <t>回發布時間表</t>
    <phoneticPr fontId="4" type="noConversion"/>
  </si>
  <si>
    <t>＊統計單位：公斤。</t>
    <phoneticPr fontId="7" type="noConversion"/>
  </si>
  <si>
    <t>＊發布週期：月。</t>
    <phoneticPr fontId="7" type="noConversion"/>
  </si>
  <si>
    <t>＊同步發送單位（說明資料發布時同步發送之單位或可同步查得該資料之網址）：臺東縣環保局。</t>
    <phoneticPr fontId="4" type="noConversion"/>
  </si>
  <si>
    <t>資料項目：一般垃圾及廚餘清理狀況</t>
    <phoneticPr fontId="4" type="noConversion"/>
  </si>
  <si>
    <t>＊統計單位：公噸。</t>
    <phoneticPr fontId="7" type="noConversion"/>
  </si>
  <si>
    <t>＊發布週期：年。</t>
    <phoneticPr fontId="7" type="noConversion"/>
  </si>
  <si>
    <t>＊統計資料交叉查核及確保資料合理性之機制：無。</t>
    <phoneticPr fontId="4" type="noConversion"/>
  </si>
  <si>
    <t>回發布時間表</t>
    <phoneticPr fontId="4" type="noConversion"/>
  </si>
  <si>
    <t>資料項目：辦理調解業務概況</t>
    <phoneticPr fontId="4" type="noConversion"/>
  </si>
  <si>
    <t>＊統計地區範圍及對象：凡依據本所調解條例之執行案件，均為統計對象。</t>
    <phoneticPr fontId="4" type="noConversion"/>
  </si>
  <si>
    <t>＊統計單位：件數。</t>
    <phoneticPr fontId="7" type="noConversion"/>
  </si>
  <si>
    <t>＊發布週期：年。</t>
    <phoneticPr fontId="7" type="noConversion"/>
  </si>
  <si>
    <t>＊統計指標編製方法與資料來源說明：依據本所資料編製。</t>
    <phoneticPr fontId="4" type="noConversion"/>
  </si>
  <si>
    <t>＊統計資料交叉查核及確保資料合理性之機制：本表結案件數總計應與「3311-04-03-3臺東縣臺東市公所辦理調解方式概況」之調解方式合計欄相符。</t>
    <phoneticPr fontId="4" type="noConversion"/>
  </si>
  <si>
    <t>六、須注意及預定改變之事項（說明預定修正之資料、定義、統計方法等及其修正原因）：無。</t>
    <phoneticPr fontId="4" type="noConversion"/>
  </si>
  <si>
    <t>資料項目：調解委員會組織概況</t>
    <phoneticPr fontId="4" type="noConversion"/>
  </si>
  <si>
    <t>＊統計地區範圍及對象：凡本所之調解委員會組織均為統計對象。</t>
    <phoneticPr fontId="4" type="noConversion"/>
  </si>
  <si>
    <t>＊統計標準時間：以當年12月底之事實為準。</t>
    <phoneticPr fontId="4" type="noConversion"/>
  </si>
  <si>
    <t>（一）年齡計算方式：以足歲計算。</t>
    <phoneticPr fontId="4" type="noConversion"/>
  </si>
  <si>
    <t>（二）年資係指在調解委員會任職之年資，以足年計列，但中途離職者，應將該段年資扣除。</t>
    <phoneticPr fontId="4" type="noConversion"/>
  </si>
  <si>
    <t>＊統計單位：人數。</t>
    <phoneticPr fontId="7"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</si>
  <si>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</si>
  <si>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</si>
  <si>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</si>
  <si>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</si>
  <si>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資料項目：辦理調解方式概況</t>
    <phoneticPr fontId="4" type="noConversion"/>
  </si>
  <si>
    <t>＊統計地區範圍及對象：凡依據本所調解條例之執行案件經辦理結案者，均為統計對象。</t>
    <phoneticPr fontId="4" type="noConversion"/>
  </si>
  <si>
    <t>＊統計標準時間：以當年1月1日至年底之事實為準。</t>
    <phoneticPr fontId="4" type="noConversion"/>
  </si>
  <si>
    <t>（一）成立：指當年調解成立之件數。</t>
    <phoneticPr fontId="4" type="noConversion"/>
  </si>
  <si>
    <t>（二）不成立：指1次或多次調解未達成協議不再調解之當年結案之件數。</t>
    <phoneticPr fontId="4" type="noConversion"/>
  </si>
  <si>
    <t>（四）協同調解：指調解件數中，有相關單位人士參與協同調解者。</t>
    <phoneticPr fontId="7" type="noConversion"/>
  </si>
  <si>
    <t>（五）本表調解方式合計欄應與「3311-04-01-3臺東縣臺東市公所辦理調解業務概況」之結案件數總計相符。</t>
    <phoneticPr fontId="7" type="noConversion"/>
  </si>
  <si>
    <t>資料項目：推行社區發展工作概況</t>
    <phoneticPr fontId="4" type="noConversion"/>
  </si>
  <si>
    <t>＊統計資料交叉查核及確保資料合理性之機制：無。</t>
    <phoneticPr fontId="4" type="noConversion"/>
  </si>
  <si>
    <t>資料項目：環保人員概況</t>
    <phoneticPr fontId="4" type="noConversion"/>
  </si>
  <si>
    <t>＊統計標準時間：以每年6月底及12月底之事實為準。</t>
    <phoneticPr fontId="4" type="noConversion"/>
  </si>
  <si>
    <t>＊發布週期：半年。</t>
    <phoneticPr fontId="7" type="noConversion"/>
  </si>
  <si>
    <t>資料項目：公墓設施使用概況</t>
    <phoneticPr fontId="4" type="noConversion"/>
  </si>
  <si>
    <t>＊統計標準時間：動態資料以當年1月1日至年底之事實為準；靜態資料以當年12月底之事實為準。</t>
    <phoneticPr fontId="4"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</si>
  <si>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</si>
  <si>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</si>
  <si>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</si>
  <si>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</si>
  <si>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</si>
  <si>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</si>
  <si>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</si>
  <si>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</si>
  <si>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</si>
  <si>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4" type="noConversion"/>
  </si>
  <si>
    <t>（一）骨灰(骸)存放設施：指供存放骨灰(骸)之納骨堂(塔)、納骨牆或其他形式之存放設施，但不包括未依法設置供家族使用之靈骨堂、無主墳墓之萬善堂、宗教建築物附設之靈骨堂。</t>
    <phoneticPr fontId="4" type="noConversion"/>
  </si>
  <si>
    <t>（二）年底最大容量：當年底可供放存之最高飽和量；年底最大容量=年底已使用量(包含本年納入數量)+年底尚未使用量。</t>
    <phoneticPr fontId="4" type="noConversion"/>
  </si>
  <si>
    <t>（三）本年遷出數量：指骨灰（骸）遷出之數量（含毀損）。</t>
    <phoneticPr fontId="4"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</si>
  <si>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</si>
  <si>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</si>
  <si>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</si>
  <si>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</si>
  <si>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資料項目：殯葬管理業務概況</t>
    <phoneticPr fontId="4"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</si>
  <si>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</si>
  <si>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</si>
  <si>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</si>
  <si>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4"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</si>
  <si>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</si>
  <si>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</si>
  <si>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</si>
  <si>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4" type="noConversion"/>
  </si>
  <si>
    <t>＊發布週期：季。</t>
    <phoneticPr fontId="7"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</si>
  <si>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7"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</si>
  <si>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7" type="noConversion"/>
  </si>
  <si>
    <t>(三)環保單位自行清運：為本公所(清潔隊)自行回收之資源垃圾。</t>
    <phoneticPr fontId="7" type="noConversion"/>
  </si>
  <si>
    <t>(四)環保單位委託清運：為本公所委託資源回收列冊個體業者或公民營廢棄物清除機構回收之資源垃圾。</t>
    <phoneticPr fontId="7" type="noConversion"/>
  </si>
  <si>
    <t>(五)公私處所自行或委託清運：為公私處所(社區、學校、機關團體)自行或委託公民營廢棄物清除機構回收之資源垃圾。</t>
    <phoneticPr fontId="7" type="noConversion"/>
  </si>
  <si>
    <t>(六)紙類：指紙及其製品(紙容器除外)，如電腦報表紙、報紙、宣傳單、牛皮紙袋、包裝紙、雜誌、書籍、影印紙、傳真紙等。</t>
    <phoneticPr fontId="7"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</si>
  <si>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7" type="noConversion"/>
  </si>
  <si>
    <t>(八)鋁箔包：指以含紙、鋁箔及塑膠之複合材質製成供裝填用之鋁箔包容器。</t>
    <phoneticPr fontId="7" type="noConversion"/>
  </si>
  <si>
    <t>(九)鋁容器：指以鋁為主要材質製成供裝填用之鋁容器，如鋁罐。</t>
    <phoneticPr fontId="7" type="noConversion"/>
  </si>
  <si>
    <t>(十)鐵容器：指以鐵為主要材質製成供裝填用之鐵容器，如鐵罐。</t>
    <phoneticPr fontId="7" type="noConversion"/>
  </si>
  <si>
    <t>(十一)其他金屬製品：指公告應回收廢棄物鋁容器及鐵容器項目以外之其他金屬製品，如一般鐵、鋁、銅...等金屬製品。</t>
    <phoneticPr fontId="7" type="noConversion"/>
  </si>
  <si>
    <t>(十三)包裝用發泡塑膠：指以發泡聚苯乙烯（EPS）、發泡聚乙烯（EPE）、發泡聚丙烯（EPP）、發泡乙烯聚合物（EPO）等材質作為緩衝材、保溫絕熱材之包裝(即保麗龍)。</t>
    <phoneticPr fontId="7" type="noConversion"/>
  </si>
  <si>
    <t>(十五)輪胎：指使用於機動車輛及腳踏車之橡膠材質外胎，但不包括實心胎。</t>
    <phoneticPr fontId="7" type="noConversion"/>
  </si>
  <si>
    <t>(十六)玻璃容器：指以玻璃材質製成供裝填用之容器，如玻璃瓶罐等。</t>
    <phoneticPr fontId="7" type="noConversion"/>
  </si>
  <si>
    <t>(十七)其他玻璃製品：指公告應回收廢棄物玻璃容器項目以外之其他玻璃製品，如玻璃杯、玻璃盤、玻璃碗、玻璃燭臺及碎玻璃等，但不含強化玻璃、隔熱玻璃及裝潢修繕產生的大型玻璃。</t>
    <phoneticPr fontId="7"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</si>
  <si>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7" type="noConversion"/>
  </si>
  <si>
    <t>(二十)鉛蓄電池：包括發動活塞引擎用及其他鉛酸蓄電池，如電瓶。</t>
    <phoneticPr fontId="7"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</si>
  <si>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7" type="noConversion"/>
  </si>
  <si>
    <t>(二十二)資訊物品：指公告應回收之資訊物品，包括筆記型電腦、平板電腦及用於個人電腦之主機板、硬式磁碟機、電源器、機殼、顯示器、印表機、鍵盤等。</t>
    <phoneticPr fontId="7" type="noConversion"/>
  </si>
  <si>
    <t>(二十三)行動電話(含充電器)：指行動電話及其充電器(包括座充及旅充)。</t>
    <phoneticPr fontId="7" type="noConversion"/>
  </si>
  <si>
    <t>(二十四)農藥容器及特殊環境用藥容器：指以塑膠、玻璃、金屬、紙、鋁箔或其他經行政院環境保護署公告之單一或複合材質製成，用以直接裝填成品農藥或特殊環境用藥之容器。</t>
    <phoneticPr fontId="7" type="noConversion"/>
  </si>
  <si>
    <t>(二十五)食用油：指可供食用之動植物油脂。</t>
    <phoneticPr fontId="7" type="noConversion"/>
  </si>
  <si>
    <t>(二十六)其他：指無法直接歸類之回收項目，如巨大垃圾等，或直轄市、縣（市）主管機關增訂並報請中央主管機關備查之其他一般廢棄物回收項目，如潤滑油、塑膠袋等。</t>
    <phoneticPr fontId="7" type="noConversion"/>
  </si>
  <si>
    <t>資料項目：環境保護決算概況</t>
    <phoneticPr fontId="4" type="noConversion"/>
  </si>
  <si>
    <t>資料項目：環境保護預算概況</t>
    <phoneticPr fontId="4" type="noConversion"/>
  </si>
  <si>
    <t>＊統計標準時間：以每年2月底之當年度預算數資料為準。</t>
    <phoneticPr fontId="4" type="noConversion"/>
  </si>
  <si>
    <t>＊統計單位：新台幣千元。</t>
    <phoneticPr fontId="7" type="noConversion"/>
  </si>
  <si>
    <t>＊統計標準時間：以每年6月底、12月底之事實為準。</t>
    <phoneticPr fontId="4" type="noConversion"/>
  </si>
  <si>
    <t>＊統計項目定義：</t>
    <phoneticPr fontId="7" type="noConversion"/>
  </si>
  <si>
    <t>＊統計標準時間：以每季底之事實為準。</t>
    <phoneticPr fontId="4" type="noConversion"/>
  </si>
  <si>
    <t>但不包含其範圍內之風景遊樂區停車位。</t>
    <phoneticPr fontId="4" type="noConversion"/>
  </si>
  <si>
    <t>＊統計單位：格。</t>
    <phoneticPr fontId="7" type="noConversion"/>
  </si>
  <si>
    <t>資料種類：環境統計</t>
    <phoneticPr fontId="7" type="noConversion"/>
  </si>
  <si>
    <t>資料種類：行政統計</t>
    <phoneticPr fontId="7" type="noConversion"/>
  </si>
  <si>
    <t>資料種類：社會保障統計</t>
    <phoneticPr fontId="7" type="noConversion"/>
  </si>
  <si>
    <t>＊統計指標編製方法與資料來源說明：依據本所提報之一般垃圾及廚餘清理資料彙編。</t>
    <phoneticPr fontId="4" type="noConversion"/>
  </si>
  <si>
    <t>＊統計地區範圍及對象：本所環保單位僱用人員均為統計對象。</t>
    <phoneticPr fontId="4" type="noConversion"/>
  </si>
  <si>
    <t>＊統計項目定義：</t>
    <phoneticPr fontId="4" type="noConversion"/>
  </si>
  <si>
    <t>＊統計標準時間：以每年4月底之上年度決算數資料為準。</t>
    <phoneticPr fontId="4" type="noConversion"/>
  </si>
  <si>
    <t>資料項目：農路改善及維護工程</t>
    <phoneticPr fontId="4"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</si>
  <si>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</si>
  <si>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</si>
  <si>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＊統計指標編製方法與資料來源說明：依據本公所資料彙編。</t>
    <phoneticPr fontId="4" type="noConversion"/>
  </si>
  <si>
    <t>＊統計單位：公頃。</t>
    <phoneticPr fontId="7" type="noConversion"/>
  </si>
  <si>
    <t>1.參照預算法、財政收支劃分法及其他相關法令規定之收入科目定義。</t>
    <phoneticPr fontId="4" type="noConversion"/>
  </si>
  <si>
    <t xml:space="preserve">1.參照預算法、財政收支劃分法及其他相關法令規定之支出科目定義。                     </t>
    <phoneticPr fontId="4" type="noConversion"/>
  </si>
  <si>
    <t>2.參照各年度歲出預算科目，依財政部「公庫收支網際網路報送相關科目」填列。</t>
    <phoneticPr fontId="4" type="noConversion"/>
  </si>
  <si>
    <r>
      <t>(一)</t>
    </r>
    <r>
      <rPr>
        <sz val="14"/>
        <rFont val="Times New Roman"/>
        <family val="1"/>
      </rPr>
      <t xml:space="preserve">  </t>
    </r>
    <r>
      <rPr>
        <sz val="14"/>
        <rFont val="標楷體"/>
        <family val="4"/>
        <charset val="136"/>
      </rPr>
      <t>收入科目</t>
    </r>
    <phoneticPr fontId="4" type="noConversion"/>
  </si>
  <si>
    <r>
      <t>2.參照各年度歲入預算科目，依財政部「公庫收支網際網路報送相關科目」填列</t>
    </r>
    <r>
      <rPr>
        <sz val="14"/>
        <rFont val="新細明體"/>
        <family val="1"/>
        <charset val="136"/>
      </rPr>
      <t>。</t>
    </r>
    <phoneticPr fontId="4" type="noConversion"/>
  </si>
  <si>
    <r>
      <t>(二)</t>
    </r>
    <r>
      <rPr>
        <sz val="14"/>
        <rFont val="Times New Roman"/>
        <family val="1"/>
      </rPr>
      <t xml:space="preserve">  </t>
    </r>
    <r>
      <rPr>
        <sz val="14"/>
        <rFont val="標楷體"/>
        <family val="4"/>
        <charset val="136"/>
      </rPr>
      <t>支出科目</t>
    </r>
    <phoneticPr fontId="4" type="noConversion"/>
  </si>
  <si>
    <t>資料項目：宗教財團法人概況</t>
    <phoneticPr fontId="4" type="noConversion"/>
  </si>
  <si>
    <t xml:space="preserve">＊統計地區範圍及對象：凡經本公所許可設立並完成宗教財團法人登記者，均為統計對象。 </t>
    <phoneticPr fontId="4" type="noConversion"/>
  </si>
  <si>
    <t>＊統計分類：橫項依「鄉鎮市區別」分；縱項依「宗教別」分。</t>
    <phoneticPr fontId="4" type="noConversion"/>
  </si>
  <si>
    <t>宗教財團法人係指經許可設立並完成宗教財團法人登記者，包括以不動產方式或基金方式設立者。</t>
  </si>
  <si>
    <t>＊統計指標編製方法與資料來源說明：依據本公所核准或備案申請表彙編。</t>
    <phoneticPr fontId="4" type="noConversion"/>
  </si>
  <si>
    <t>＊同步發送單位（說明資料發布時同步發送之單位或可同步查得該資料之網址）：臺東縣政府民政處。</t>
    <phoneticPr fontId="4" type="noConversion"/>
  </si>
  <si>
    <t>＊統計單位：個。</t>
    <phoneticPr fontId="7" type="noConversion"/>
  </si>
  <si>
    <t>資料項目：寺廟登記概況</t>
    <phoneticPr fontId="4" type="noConversion"/>
  </si>
  <si>
    <t>（一）寺廟數：分為總座數、登記別、類別、組織型態。</t>
    <phoneticPr fontId="7" type="noConversion"/>
  </si>
  <si>
    <t>橫項依「宗教別」分；縱項依「寺廟數」、「不動產」及「信徒人數」分。</t>
    <phoneticPr fontId="7" type="noConversion"/>
  </si>
  <si>
    <t>＊統計分類：</t>
    <phoneticPr fontId="4" type="noConversion"/>
  </si>
  <si>
    <t>（二）不動產：分為寺廟、其他。</t>
    <phoneticPr fontId="7" type="noConversion"/>
  </si>
  <si>
    <t>（一）寺廟：凡有僧、道、住持之宗教建築物不論用何種名稱均屬之。</t>
    <phoneticPr fontId="4" type="noConversion"/>
  </si>
  <si>
    <t>（二）正式登記：凡符合寺廟登記要件並依寺廟登記相關規定辦理完峻之寺廟。</t>
    <phoneticPr fontId="4" type="noConversion"/>
  </si>
  <si>
    <t>＊統計單位：座。</t>
    <phoneticPr fontId="7" type="noConversion"/>
  </si>
  <si>
    <t>＊統計單位：座、平方公尺、人。</t>
    <phoneticPr fontId="7" type="noConversion"/>
  </si>
  <si>
    <t>資料項目：教會（堂）概況</t>
    <phoneticPr fontId="4" type="noConversion"/>
  </si>
  <si>
    <t>＊統計地區範圍及對象：凡轄內之教會（堂）均為統計對象。</t>
    <phoneticPr fontId="4" type="noConversion"/>
  </si>
  <si>
    <t>＊統計分類：橫項依「鄉鎮市區別」分；縱項依「總計」、「猶太教」、「天主教」、「基督教」、「伊斯蘭教」、「東正教」、「摩門教」、「天理教」、「巴哈伊教」、「統一教」、「山達基」、「真光教團」、「其他」分。</t>
    <phoneticPr fontId="4" type="noConversion"/>
  </si>
  <si>
    <t>教會（堂）係指已辦理宗教財團法人登記及未辦理宗教財團法人登記者。</t>
    <phoneticPr fontId="4" type="noConversion"/>
  </si>
  <si>
    <t>＊統計指標編製方法與資料來源說明：依據年度本所統計資料彙編。</t>
    <phoneticPr fontId="4" type="noConversion"/>
  </si>
  <si>
    <t>資料項目：宗教團體興辦公益慈善及社會教化事業概況</t>
    <phoneticPr fontId="4" type="noConversion"/>
  </si>
  <si>
    <t>＊統計地區範圍及對象：凡轄內各種宗教興辦公益慈善及社會教化事業之慈善機構，均為統計對象。</t>
    <phoneticPr fontId="4" type="noConversion"/>
  </si>
  <si>
    <t>橫項依「宗教別」分；縱項依「醫療機構」、「文教機構」及「公益慈善事業」分。</t>
    <phoneticPr fontId="7" type="noConversion"/>
  </si>
  <si>
    <t>（一）醫療機構：分為醫院數、診所數。</t>
    <phoneticPr fontId="7" type="noConversion"/>
  </si>
  <si>
    <t>（二）文教機構：分為大學數、專科學校數、中學數、職校數、小學數、幼兒園數、圖書閱覽室數、其他。</t>
    <phoneticPr fontId="7" type="noConversion"/>
  </si>
  <si>
    <t>（三）公益慈善事業：分為養老院數、身心障礙教養院數、青少年輔導院數、福利基金會數、學生宿舍處數、技藝研習處數、社會服務中心數。</t>
    <phoneticPr fontId="7" type="noConversion"/>
  </si>
  <si>
    <t>（一）醫院數：指各種宗教附設之醫院數，並以報經醫療主管機關核准設立者為限。</t>
    <phoneticPr fontId="4" type="noConversion"/>
  </si>
  <si>
    <t>（二）診所數：指各種宗教附設之診所數，並以報經醫療主管機關核准設立者為限。</t>
    <phoneticPr fontId="4"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</si>
  <si>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4" type="noConversion"/>
  </si>
  <si>
    <t>（四）公益慈善事業：指各種宗教附設者，並以報經主管機關核准設立者為限，分為養老院數、身心障礙教養院數、青少年輔導院數、福利基金會數、學生宿舍處數、技藝研習數及社會服務中心數。</t>
    <phoneticPr fontId="4" type="noConversion"/>
  </si>
  <si>
    <t>資料種類：農業統計</t>
    <phoneticPr fontId="7" type="noConversion"/>
  </si>
  <si>
    <t>資料種類：其他行政統計</t>
    <phoneticPr fontId="7" type="noConversion"/>
  </si>
  <si>
    <t>資料種類：宗教統計</t>
    <phoneticPr fontId="7" type="noConversion"/>
  </si>
  <si>
    <t>資料種類：土地統計</t>
    <phoneticPr fontId="7" type="noConversion"/>
  </si>
  <si>
    <t>資料項目：農耕土地面積</t>
    <phoneticPr fontId="4" type="noConversion"/>
  </si>
  <si>
    <t>＊統計分類：分耕作地、長期休閒地兩大類。耕作地分為短期耕作地、長期耕作地；短期耕作地再分為水稻、水稻以外之短期作、短期休閒。</t>
    <phoneticPr fontId="4"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</si>
  <si>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</si>
  <si>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</si>
  <si>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7" type="noConversion"/>
  </si>
  <si>
    <t>2.長期耕作地：指土壤不容易貯水或水量不足只能栽培陸稻、雜糧及果樹類等之耕地。</t>
  </si>
  <si>
    <t>(三)長期休閒地：係指耕地長期荒蕪，未種植作物之土地。</t>
  </si>
  <si>
    <t>資料項目：天然災害水土保持設施損失情形</t>
    <phoneticPr fontId="4" type="noConversion"/>
  </si>
  <si>
    <t>資料種類：天然災害統計</t>
    <phoneticPr fontId="7" type="noConversion"/>
  </si>
  <si>
    <t>資料種類：運輸統計</t>
    <phoneticPr fontId="7" type="noConversion"/>
  </si>
  <si>
    <t>五、資料品質</t>
    <phoneticPr fontId="7" type="noConversion"/>
  </si>
  <si>
    <t>七、其他事項：無。</t>
    <phoneticPr fontId="7" type="noConversion"/>
  </si>
  <si>
    <t>＊統計標準時間：以每季底之事實為準。</t>
    <phoneticPr fontId="4" type="noConversion"/>
  </si>
  <si>
    <t>三、資料範圍、週期及時效</t>
    <phoneticPr fontId="7" type="noConversion"/>
  </si>
  <si>
    <t>＊時效：1個月又5日。</t>
    <phoneticPr fontId="4" type="noConversion"/>
  </si>
  <si>
    <t>＊同步發送單位（說明資料發布時同步發送之單位或可同步查得該資料之網址）：衛生福利部統計處。</t>
    <phoneticPr fontId="4" type="noConversion"/>
  </si>
  <si>
    <t>＊預告發布日期（含預告方式及週期）：每季終了後一個月又五日內以公務統計報表發布(預定發布時間如遇例假日則順延至次一工作日)。</t>
    <phoneticPr fontId="4" type="noConversion"/>
  </si>
  <si>
    <t>＊時效：2個月又5日。</t>
    <phoneticPr fontId="4" type="noConversion"/>
  </si>
  <si>
    <t>＊同步發送單位（說明資料發布時同步發送之單位或可同步查得該資料之網址）：臺東縣政府社會處。</t>
    <phoneticPr fontId="4" type="noConversion"/>
  </si>
  <si>
    <t>＊預告發布日期（含預告方式及週期）：年度終了後二個月又五日內以公務統計報表發布(預定發布時間如遇例假日則順延至次一工作日)。</t>
    <phoneticPr fontId="4" type="noConversion"/>
  </si>
  <si>
    <t>＊預告發布日期（含預告方式及週期）：期間終了後一個月又五日內以公務統計報表發布(預定發布時間如遇例假日則順延至次一工作日)。</t>
    <phoneticPr fontId="4" type="noConversion"/>
  </si>
  <si>
    <t>＊時效：2個月又20天。</t>
    <phoneticPr fontId="4" type="noConversion"/>
  </si>
  <si>
    <t>＊預告發布日期（含預告方式及週期）：期間開始二個月又二十日內以公務統計報表發布(預定發布時間如遇例假日則順延至次一工作日)。</t>
    <phoneticPr fontId="4" type="noConversion"/>
  </si>
  <si>
    <t>＊時效：4個月又20天。</t>
    <phoneticPr fontId="4" type="noConversion"/>
  </si>
  <si>
    <t>＊預告發布日期（含預告方式及週期）：期間終了四個月又二十日內以公務統計報表發布(預定發布時間如遇例假日則順延至次一工作日)。</t>
    <phoneticPr fontId="4" type="noConversion"/>
  </si>
  <si>
    <t>＊統計標準時間：動態資料以當年1月至12月之事實為準；靜態資料以當年12月底之事實為準。</t>
    <phoneticPr fontId="4" type="noConversion"/>
  </si>
  <si>
    <t>（三）成立：指當年調解成立之件數。</t>
    <phoneticPr fontId="4" type="noConversion"/>
  </si>
  <si>
    <t>（四）不成立：指1次或多次調解未達成協議不再調解之當年結案之件數。</t>
    <phoneticPr fontId="7" type="noConversion"/>
  </si>
  <si>
    <t>（二）刑事結案件數：按妨害風化、妨害婚姻及家庭、傷害、妨害自由名譽信用
及秘密、竊盜及侵占詐欺、毀棄損壞及其他分。</t>
    <phoneticPr fontId="7" type="noConversion"/>
  </si>
  <si>
    <t>（一）民事結案件數：按債權、債務、
物權、親屬、繼承、商事、營建工程及其他分。</t>
    <phoneticPr fontId="7" type="noConversion"/>
  </si>
  <si>
    <t>（五）本表結案件數總計應與
「3311-04-03-3辦理調解方式概況」之調解方式合計欄相符。</t>
    <phoneticPr fontId="4" type="noConversion"/>
  </si>
  <si>
    <t>＊統計分類：橫項依「鄉鎮市別」分；縱項依「結案件數總計」、
「民事結案件數」、「刑事結案件數」及「年底正在調解中未結案件數」分。</t>
    <phoneticPr fontId="4" type="noConversion"/>
  </si>
  <si>
    <t>＊統計分類：橫項依「鄉鎮市別」分；縱項依「委員總人數」、「性別」、「年齡」、「教育程度」、「行業」、「服務公職」及「委員年資」分。</t>
    <phoneticPr fontId="4" type="noConversion"/>
  </si>
  <si>
    <t>＊統計單位：件、%。</t>
    <phoneticPr fontId="7"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</si>
  <si>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7" type="noConversion"/>
  </si>
  <si>
    <t>＊統計分類：橫項依「鄉鎮市別」分；縱項依「調解方式」及「協同調解」分。</t>
    <phoneticPr fontId="4" type="noConversion"/>
  </si>
  <si>
    <t>＊同步發送單位（說明資料發布時同步發送之單位或可同步查得該資料之網址）：臺東縣政府民政處。</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</si>
  <si>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</si>
  <si>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</si>
  <si>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＊時效：3個月又5日。</t>
    <phoneticPr fontId="4" type="noConversion"/>
  </si>
  <si>
    <t>＊統計單位：處、平方公尺、座、具、個。</t>
    <phoneticPr fontId="7" type="noConversion"/>
  </si>
  <si>
    <t>（十）本年遷出數：指撿骨或遷至其他骨灰（骸）存放設施安厝。</t>
    <phoneticPr fontId="7" type="noConversion"/>
  </si>
  <si>
    <t>（十一）開放中：係指設施營運中，受理民眾申請埋葬或骨灰（骸）存放。</t>
    <phoneticPr fontId="7" type="noConversion"/>
  </si>
  <si>
    <t>（十二）已停用：係指設施已禁葬或不再提供骨灰（骸）存放服務。</t>
    <phoneticPr fontId="7" type="noConversion"/>
  </si>
  <si>
    <t>＊統計分類：橫項依「鄉鎮市別」及「公私立別」分；縱項依「經規劃並啟用者」及「未經規劃者」分。</t>
    <phoneticPr fontId="4" type="noConversion"/>
  </si>
  <si>
    <t>＊統計地區範圍及對象：凡本所範圍內，依法設置及管理之公私立公墓，均為統計對象。</t>
    <phoneticPr fontId="4" type="noConversion"/>
  </si>
  <si>
    <t>＊統計地區範圍及對象：凡本所範圍內，依法設置及管理之公私立骨灰(骸)存放設施，均為統計對象。</t>
    <phoneticPr fontId="4" type="noConversion"/>
  </si>
  <si>
    <t>（四）年底處數
1.開放中：係指設施營運中，受理民眾申請骨灰（骸）存放。
2.已停用：係指設施不再提供骨灰（骸）存放服務。</t>
    <phoneticPr fontId="7" type="noConversion"/>
  </si>
  <si>
    <t>＊統計單位：處、位數。</t>
    <phoneticPr fontId="7" type="noConversion"/>
  </si>
  <si>
    <t>＊統計分類：橫項依「鄉鎮市別」及「公私立別」分；縱項依「年底處數」、「年底最大容量」、「年底已使用量」、「年底尚未使用量」、「本年納入數量」及「本年遷出數量」分。</t>
    <phoneticPr fontId="4" type="noConversion"/>
  </si>
  <si>
    <t>＊同步發送單位（說明資料發布時同步發送之單位或可同步查得該資料之網址）：臺東縣政府民政處。</t>
    <phoneticPr fontId="4"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</si>
  <si>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</si>
  <si>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</si>
  <si>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</si>
  <si>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</si>
  <si>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</si>
  <si>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</si>
  <si>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</si>
  <si>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</si>
  <si>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</si>
  <si>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7" type="noConversion"/>
  </si>
  <si>
    <t>＊統計單位：件、個、人。</t>
    <phoneticPr fontId="7"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</si>
  <si>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</si>
  <si>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</si>
  <si>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</si>
  <si>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7" type="noConversion"/>
  </si>
  <si>
    <t>＊統計地區範圍及對象：凡本所範圍內，依法設置及管理之公私立火化場，均為統計對象。</t>
    <phoneticPr fontId="4"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</si>
  <si>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</si>
  <si>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</si>
  <si>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</si>
  <si>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</si>
  <si>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</si>
  <si>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</si>
  <si>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</si>
  <si>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</si>
  <si>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</si>
  <si>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</si>
  <si>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</si>
  <si>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7" type="noConversion"/>
  </si>
  <si>
    <t>＊統計單位：道路總長度：公里；總工程費：新台幣元。</t>
    <phoneticPr fontId="7" type="noConversion"/>
  </si>
  <si>
    <t>＊資料變革：無。</t>
    <phoneticPr fontId="7" type="noConversion"/>
  </si>
  <si>
    <t>＊統計標準時間：以每年一期作之耕作事實為準。</t>
    <phoneticPr fontId="4" type="noConversion"/>
  </si>
  <si>
    <t>＊統計地區範圍及對象：凡本所所轄可供種植經濟生產農作物之土地，無論是否適宜耕作或合法作為農業使用與否，均為統計對象。</t>
    <phoneticPr fontId="4" type="noConversion"/>
  </si>
  <si>
    <t>＊統計標準時間：以當年一月一日至十二月三十一日之事實為準。</t>
  </si>
  <si>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</si>
  <si>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</si>
  <si>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</si>
  <si>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</si>
  <si>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4" type="noConversion"/>
  </si>
  <si>
    <t>資料項目：公共造產成果概況</t>
    <phoneticPr fontId="4"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</si>
  <si>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</si>
  <si>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</si>
  <si>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</si>
  <si>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</si>
  <si>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</si>
  <si>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</si>
  <si>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</si>
  <si>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</si>
  <si>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</si>
  <si>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＊同步發送單位（說明資料發布時同步發送之單位或可同步查得該資料之網址）：臺東縣政府民政處。</t>
    <phoneticPr fontId="7" type="noConversion"/>
  </si>
  <si>
    <t>＊統計指標編製方法與資料來源說明：依據本所資料彙編。</t>
    <phoneticPr fontId="7"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</si>
  <si>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</si>
  <si>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</si>
  <si>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7" type="noConversion"/>
  </si>
  <si>
    <t>＊統計單位：座、塊、公尺、公頃、平方公尺。</t>
  </si>
  <si>
    <t>＊統計指標編製方法與資料來源說明：本所依相關工程資料編製。</t>
    <phoneticPr fontId="7" type="noConversion"/>
  </si>
  <si>
    <t>資料項目：治山防災整體治理工程</t>
    <phoneticPr fontId="4" type="noConversion"/>
  </si>
  <si>
    <t>＊統計分類：依本年度(總預算)、以前年度(總預算)、特別預算及預算外之收入、支出，分別填列本月數、累計數。</t>
    <phoneticPr fontId="4"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</si>
  <si>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4" type="noConversion"/>
  </si>
  <si>
    <t>(一)路外停車位：指道路之路面外，以平面或立體式(包括匝道式、機械式或塔台式)等所設，停放車輛之車位。</t>
    <phoneticPr fontId="4" type="noConversion"/>
  </si>
  <si>
    <t>(二)公有：指停車場屬於政府所有(含委託民間經營)，但不包含單純租賃契約(如公有土地出租，民間自行規劃為停車場者)。</t>
    <phoneticPr fontId="4" type="noConversion"/>
  </si>
  <si>
    <t>(三)私有：指停車場之所有權屬於民間，含租用土地，規劃為停車場者。</t>
    <phoneticPr fontId="4" type="noConversion"/>
  </si>
  <si>
    <t>(四)收費：指依收費方式含停車費(計時收費、計次收費)及充電費在內。</t>
    <phoneticPr fontId="4" type="noConversion"/>
  </si>
  <si>
    <t>(五)不收費：指停車格位免費供民眾停放。</t>
    <phoneticPr fontId="4" type="noConversion"/>
  </si>
  <si>
    <t>(六)平面：指停車場僅在地面上設置者。</t>
    <phoneticPr fontId="4" type="noConversion"/>
  </si>
  <si>
    <t>(七)立體：指停車場設置樓層二層以上(含二層)者。</t>
    <phoneticPr fontId="4" type="noConversion"/>
  </si>
  <si>
    <t>資料項目：路外停車位概況</t>
    <phoneticPr fontId="4" type="noConversion"/>
  </si>
  <si>
    <t>＊統計指標編製方法與資料來源說明：
由本所辦理路外停車位統計之單位，依據原始資料分別統計彙編。</t>
    <phoneticPr fontId="4" type="noConversion"/>
  </si>
  <si>
    <t>＊統計單位：個。</t>
    <phoneticPr fontId="7" type="noConversion"/>
  </si>
  <si>
    <t>＊統計分類：
路外停車位依停放車種分大型車、小型車、機車，並依設置方式分公有及私有，再依計費方式分收費及不收費，並細分平面及立體(包括匝道式、機械式或塔台式)。</t>
    <phoneticPr fontId="4"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</si>
  <si>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4" type="noConversion"/>
  </si>
  <si>
    <t>＊統計分類：
路邊停車位依停放車種分大型車、小型車、機車，並依計費方式分收費及不收費。</t>
    <phoneticPr fontId="4" type="noConversion"/>
  </si>
  <si>
    <t>(一)路邊停車位：指以道路部分路面劃設，供公眾停放車輛之車位。</t>
    <phoneticPr fontId="13" type="noConversion"/>
  </si>
  <si>
    <t>(二)收費：指依收費方式含停車費(計時收費、計次收費)及充電費在內。</t>
    <phoneticPr fontId="13" type="noConversion"/>
  </si>
  <si>
    <t>(三)不收費：指停車格位免費供民眾停放。</t>
    <phoneticPr fontId="13" type="noConversion"/>
  </si>
  <si>
    <t>＊統計指標編製方法與資料來源說明：
由本所辦理路邊停車位統計之單位，依據原始資料分別統計彙編。</t>
    <phoneticPr fontId="4" type="noConversion"/>
  </si>
  <si>
    <t>資料項目：路邊停車位概況</t>
    <phoneticPr fontId="4" type="noConversion"/>
  </si>
  <si>
    <t>資料項目：路外停車位概況－身心障礙者專用停車位</t>
    <phoneticPr fontId="4"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</si>
  <si>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4" type="noConversion"/>
  </si>
  <si>
    <t>(四)收費：指依收費方式含計時收費及計次收費在內。</t>
    <phoneticPr fontId="4" type="noConversion"/>
  </si>
  <si>
    <t>＊統計分類：
路外停車位依停放車種分小型車及機車，並依設置方式分公有及私有，再依計費方式分收費及不收費。</t>
    <phoneticPr fontId="4" type="noConversion"/>
  </si>
  <si>
    <t>(一)路外停車位：指道路之路面外，以平面或立體式(包括匝道式、機械式或塔台式)等所設，停放車輛之車位。</t>
    <phoneticPr fontId="7" type="noConversion"/>
  </si>
  <si>
    <t>(二)公有：指停車場屬於政府所有(含委託民間經營)，但不包含單純租賃契約(如公有土地出租，民間自行規劃為停車場者)。</t>
    <phoneticPr fontId="7" type="noConversion"/>
  </si>
  <si>
    <t>(三)私有：指停車場之所有權屬於民間，含租用土地，規劃為停車場者。</t>
    <phoneticPr fontId="7" type="noConversion"/>
  </si>
  <si>
    <t>資料項目：路邊停車位概況－身心障礙專用停車位</t>
    <phoneticPr fontId="4"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</si>
  <si>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4" type="noConversion"/>
  </si>
  <si>
    <t>(一)路邊停車位：指以道路部分路面劃設，供公眾停放車輛之車位。</t>
    <phoneticPr fontId="7" type="noConversion"/>
  </si>
  <si>
    <t>(二)收費：指依收費方式含計時收費及計次收費在內。</t>
    <phoneticPr fontId="7" type="noConversion"/>
  </si>
  <si>
    <t>(三)不收費：指停車格位免費供民眾停放。</t>
    <phoneticPr fontId="7" type="noConversion"/>
  </si>
  <si>
    <t>＊統計分類：
路邊停車位依停放車種分小型車及機車，並依計費方式分收費及不收費。</t>
    <phoneticPr fontId="4" type="noConversion"/>
  </si>
  <si>
    <t>資料項目：路外停車位概況－電動汽車充電專用停車位</t>
    <phoneticPr fontId="4"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</si>
  <si>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4" type="noConversion"/>
  </si>
  <si>
    <t>＊統計分類：
路外停車位依設置方式分公有及私有，再依計費方式分收費及不收費。</t>
    <phoneticPr fontId="4" type="noConversion"/>
  </si>
  <si>
    <t>(四)收費：指依收費方式含停車費(計時收費、計次收費)及充電費在內。</t>
    <phoneticPr fontId="7" type="noConversion"/>
  </si>
  <si>
    <t>(五)不收費：指停車格位免費供民眾停放。</t>
    <phoneticPr fontId="7" type="noConversion"/>
  </si>
  <si>
    <t>＊統計標準時間：以每季底之事實為準。</t>
    <phoneticPr fontId="4"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</si>
  <si>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4" type="noConversion"/>
  </si>
  <si>
    <t>＊統計分類：路邊停車位依計費方式分收費及不收費。</t>
    <phoneticPr fontId="4" type="noConversion"/>
  </si>
  <si>
    <t>(二)收費：指依收費方式含停車費(計時收費、計次收費)及充電費在內。</t>
    <phoneticPr fontId="7" type="noConversion"/>
  </si>
  <si>
    <t>資料項目：路邊停車位概況－電動汽車充電專用停車位</t>
    <phoneticPr fontId="4" type="noConversion"/>
  </si>
  <si>
    <t>＊統計標準時間：以每月1日至月底之事實為準。</t>
    <phoneticPr fontId="4"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</si>
  <si>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4" type="noConversion"/>
  </si>
  <si>
    <t>(二)事業員工生活垃圾：
指事業員工生活產生之一般垃圾，例如員工休息室、餐廳、宿舍等事業員工生活場所產生者，不包括營業活動與生產製程產生者。</t>
    <phoneticPr fontId="4" type="noConversion"/>
  </si>
  <si>
    <t>(三)非例行性排出垃圾：
包括集中燃燒之紙錢、非例行性大型活動垃圾、工程美化垃圾、天然災害垃圾及小型農事垃圾。</t>
    <phoneticPr fontId="4" type="noConversion"/>
  </si>
  <si>
    <t>(四) 廚餘：
係指家戶、公共場所、其他產生源所拋棄之生、熟食物及其殘渣，或經主管機關公告之有機性一般廢棄物。</t>
    <phoneticPr fontId="4" type="noConversion"/>
  </si>
  <si>
    <t>(五) 環保單位自行清運：
為縣(市)政府環境保護局及各鄉鎮市區公所自行清運之垃圾量。</t>
    <phoneticPr fontId="4" type="noConversion"/>
  </si>
  <si>
    <t>(六) 環保單位委託清運：
為縣(市)政府環境保護局及各鄉鎮市區公所委託公民營廢棄物清除機構清運之垃圾量。</t>
    <phoneticPr fontId="4" type="noConversion"/>
  </si>
  <si>
    <t>(九) 衛生掩埋：將垃圾掩埋於衛生掩埋場，該掩埋場須以不透水材質或低滲水性土壤所構築，並設有滲出水、廢氣收集處理設施及地下水監測裝置等，以符合衛生掩埋相關規定。</t>
    <phoneticPr fontId="4" type="noConversion"/>
  </si>
  <si>
    <t>(八) 焚化：
利用焚化爐高溫燃燒，將垃圾轉變為安定之氣體或物質。</t>
    <phoneticPr fontId="4" type="noConversion"/>
  </si>
  <si>
    <t>(十) 回收再利用：
係指將廚餘資源化變為產品或再生物料之後續使用行為。凡經由清潔隊或公民營機構收集之廚餘，以下列方法處理再利用者均應計入，包括：</t>
    <phoneticPr fontId="4"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</si>
  <si>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4" type="noConversion"/>
  </si>
  <si>
    <t xml:space="preserve">  1.堆肥：將廚餘回收後，經生物醱酵作用，轉化成安定之腐植質或土壤改良劑。</t>
    <phoneticPr fontId="4" type="noConversion"/>
  </si>
  <si>
    <t xml:space="preserve">  2.養豬：將廚餘回收後，送至養豬場或標售，經高溫蒸煮後作為養豬飼料。</t>
    <phoneticPr fontId="4" type="noConversion"/>
  </si>
  <si>
    <t xml:space="preserve">  3.其他廚餘再利用：製成家禽飼料、厭氧發酵及黑水虻幼蟲食用等。</t>
    <phoneticPr fontId="4"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</si>
  <si>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4" type="noConversion"/>
  </si>
  <si>
    <t>(十二) 本月新增暫存量：
係指本月新增暫時堆置或貯存之一般垃圾量。</t>
    <phoneticPr fontId="4"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</si>
  <si>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4" type="noConversion"/>
  </si>
  <si>
    <t>＊統計地區範圍及對象：本所清潔隊回收之資源垃圾均為統計對象。</t>
    <phoneticPr fontId="4" type="noConversion"/>
  </si>
  <si>
    <t>＊統計標準時間：以每月1日至月底之事實為準。</t>
    <phoneticPr fontId="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</si>
  <si>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7" type="noConversion"/>
  </si>
  <si>
    <t>(十四)其他塑膠製品：指公告應回收廢棄物塑膠容器項目(含平板包材)及包裝用發泡塑膠以外之其他塑膠製品，如水管、水桶、保鮮盒、臉盆、雨衣雨鞋等，但不含塑膠袋。</t>
    <phoneticPr fontId="7" type="noConversion"/>
  </si>
  <si>
    <t>(二十七)本表皆以公斤為單位，若無法得其實際重量，請至「生活廢棄物質管理資訊系統」主管機關頁面&gt;點選「常見問題區」中「資源回收項目重量折算標準」可供參考，網址：https://hwms.moenv.gov.tw。</t>
    <phoneticPr fontId="7" type="noConversion"/>
  </si>
  <si>
    <t>＊統計分類：
(一)縱項目按清運單位別分。
(二)橫項目按回收項目別分。</t>
    <phoneticPr fontId="4" type="noConversion"/>
  </si>
  <si>
    <t>＊統計指標編製方法與資料來源說明：
依據本所資源回收成果報告月報表資料彙編。</t>
    <phoneticPr fontId="4" type="noConversion"/>
  </si>
  <si>
    <t>＊同步發送單位（說明資料發布時同步發送之單位或可同步查得該資料之網址）：臺東縣環境保護局。</t>
    <phoneticPr fontId="4" type="noConversion"/>
  </si>
  <si>
    <t>資料項目：資源回收量</t>
    <phoneticPr fontId="4" type="noConversion"/>
  </si>
  <si>
    <t>(一)各項資料均為現有實際僱用人數，包括編制內、非編制內，不包括環保警察、派遣人員、派駐人員及環保志/義工。一人從事多種業務者，列入主要業務項目，不可重複計列。</t>
    <phoneticPr fontId="4" type="noConversion"/>
  </si>
  <si>
    <t>(七)垃圾清運人員：係指廢棄物收集、清溝及掃街人員。</t>
    <phoneticPr fontId="4" type="noConversion"/>
  </si>
  <si>
    <t>(八)水肥清運人員：係指糞尿之收集、清運人員。</t>
    <phoneticPr fontId="4"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</si>
  <si>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4" type="noConversion"/>
  </si>
  <si>
    <t>(三)職員：
係指機關單位內，定有職稱、官等、職等之法定編制人員及政務人員，包括特任、比照簡任、簡任、薦任、委任及雇員等。</t>
    <phoneticPr fontId="4" type="noConversion"/>
  </si>
  <si>
    <t>(四)約聘(僱)：
係指機關單位依法進用之聘僱人員，包括聘用人員、約僱人員、特約人員、約用人員等。</t>
    <phoneticPr fontId="4" type="noConversion"/>
  </si>
  <si>
    <t>(五)工員：
係指機關單位依法進用之工友及臨時人員，包括隊員、駕駛、技工、工友、臨時工（特約工）及代賑工等，清潔隊員以駕駛環保車輛為主要業務者歸入駕駛。</t>
    <phoneticPr fontId="4" type="noConversion"/>
  </si>
  <si>
    <t>(六)類別之其他：
無法歸屬上述第(三)〜(五)類之人員，如駐衛警察等。</t>
    <phoneticPr fontId="4" type="noConversion"/>
  </si>
  <si>
    <t>(九)清運單位之其他：
無法歸屬於垃圾清運、水肥清運、資源回收之清運單位人員，如消毒、割草、拆除違規廣告、拖吊廢機動車輛等人員。</t>
    <phoneticPr fontId="4" type="noConversion"/>
  </si>
  <si>
    <t>＊統計分類：
(一)縱項目按單位別及業務別分。
(二)橫項目按類別、性別及年齡別分。</t>
    <phoneticPr fontId="4" type="noConversion"/>
  </si>
  <si>
    <t>＊統計指標編製方法與資料來源說明：
依據本所廢棄物清運處理單位實際環保人員(含編制內、非編制內)概況資料編製。</t>
    <phoneticPr fontId="4" type="noConversion"/>
  </si>
  <si>
    <t>資料項目：垃圾回收清除車輛數</t>
    <phoneticPr fontId="4" type="noConversion"/>
  </si>
  <si>
    <t>資料種類：資源循環統計</t>
    <phoneticPr fontId="7" type="noConversion"/>
  </si>
  <si>
    <t>＊統計地區範圍及對象：本所垃圾回收清除車輛均為統計對象。</t>
    <phoneticPr fontId="4" type="noConversion"/>
  </si>
  <si>
    <t>(一)垃圾回收清除車輛：指執行機關執行一般廢棄物回收、清除作業之車輛。</t>
    <phoneticPr fontId="7" type="noConversion"/>
  </si>
  <si>
    <t>(六)其他框式垃圾車：資源(含廚餘)回收垃圾車以外之框式垃圾車。</t>
    <phoneticPr fontId="7" type="noConversion"/>
  </si>
  <si>
    <t>＊統計單位：輛。</t>
    <phoneticPr fontId="7" type="noConversion"/>
  </si>
  <si>
    <t>＊統計分類：橫項目按垃圾回收清除車輛別分。</t>
    <phoneticPr fontId="4" type="noConversion"/>
  </si>
  <si>
    <t>＊統計指標編製方法與資料來源說明：依據本所垃圾回收清除車輛資料彙編。</t>
    <phoneticPr fontId="4" type="noConversion"/>
  </si>
  <si>
    <t>(八)清溝(溝泥)車：
執行溝泥清除或載運作業之車輛，車體至少具備以下設備其中一項：(1)抽吸設備、(2)沖洗設備、(3)貯存桶槽。</t>
    <phoneticPr fontId="7" type="noConversion"/>
  </si>
  <si>
    <t>(九)掃(洗)街車：
執行道路路面洗掃任務之車輛，車體至少具備以下設備其中一項：(1) 旋轉刷毛/水洗/真空吸引設備、(2)貯存桶槽。</t>
    <phoneticPr fontId="7" type="noConversion"/>
  </si>
  <si>
    <t>(七)水肥車：
執行水肥回收、清除作業之車輛，車體至少具備以下設備其中一項：(1)抽吸設備、(2)貯存桶槽。</t>
    <phoneticPr fontId="7" type="noConversion"/>
  </si>
  <si>
    <t>(五)資源(含廚餘)回收垃圾車：
框式垃圾車用以執行資源垃圾或廚餘之回收、清除作業，車身應具備舉伸或傾卸設備。</t>
    <phoneticPr fontId="7"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</si>
  <si>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7" type="noConversion"/>
  </si>
  <si>
    <t>(三)密封式垃圾車：
車體為密封空間，車身應具備投棄口或壓縮裝置，如密封車、密封壓縮車、密封轉運車等。</t>
    <phoneticPr fontId="7" type="noConversion"/>
  </si>
  <si>
    <t>(二)子母式垃圾車：
子車與母車可分離，以垃圾子車放置執行機關指定地點，供垃圾投棄、收集，再由母車將子車運往垃圾處理場。</t>
    <phoneticPr fontId="7" type="noConversion"/>
  </si>
  <si>
    <t>＊統計單位：座。</t>
    <phoneticPr fontId="7" type="noConversion"/>
  </si>
  <si>
    <t>資料項目：垃圾處理場(廠)數</t>
    <phoneticPr fontId="4" type="noConversion"/>
  </si>
  <si>
    <t>＊統計地區範圍及對象：本所營運中公有垃圾處理場(廠)均為統計對象</t>
    <phoneticPr fontId="4" type="noConversion"/>
  </si>
  <si>
    <t>＊統計分類：橫項目按垃圾處理場(廠)別分。</t>
    <phoneticPr fontId="4" type="noConversion"/>
  </si>
  <si>
    <t>(三)堆肥場：指具有堆肥處理設施且從事廚餘堆肥化處理之場所。</t>
    <phoneticPr fontId="7" type="noConversion"/>
  </si>
  <si>
    <t>(四)堆置場：指一般廢棄物於處理前暫時放置之特定地點。</t>
    <phoneticPr fontId="7" type="noConversion"/>
  </si>
  <si>
    <t>＊統計指標編製方法與資料來源說明：依據本所垃圾處理場(廠)資料彙編。</t>
    <phoneticPr fontId="4" type="noConversion"/>
  </si>
  <si>
    <t>(一)大型焚化廠：
指設計日處理量達三百公噸以上，且為直轄市、縣（市）主管機關或執行機關所有、管理或監督營運之垃圾焚化廠。</t>
    <phoneticPr fontId="7"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</si>
  <si>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7" type="noConversion"/>
  </si>
  <si>
    <t>＊統計資料交叉查核及確保資料合理性之機制：無。</t>
    <phoneticPr fontId="4" type="noConversion"/>
  </si>
  <si>
    <t>＊統計地區範圍及對象：本所清潔隊環境保護預算資料，均為統計對象。</t>
    <phoneticPr fontId="4" type="noConversion"/>
  </si>
  <si>
    <t>(一) 鄉鎮市公所清潔隊預算：係指各鄉鎮市公所清潔隊歲出（歲入）預算，包含預算書歲出政事別及歲入來源別中環境保護相關之經常門與資本門等經費。</t>
    <phoneticPr fontId="7"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</si>
  <si>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</si>
  <si>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7" type="noConversion"/>
  </si>
  <si>
    <t>(四) 委辦費：係指委託其他政府、機關、學校、團體及個人等進行學術研究、辦理機關職掌業務（含媒體政策及業務宣導）等經費。</t>
    <phoneticPr fontId="7" type="noConversion"/>
  </si>
  <si>
    <t>(五) 土地：係指公務所需房屋基地、地上物拆遷補償及其他土地購置經費。</t>
    <phoneticPr fontId="7" type="noConversion"/>
  </si>
  <si>
    <t>(六) 其他支出：係指預備金及其他無法歸入之科目。</t>
    <phoneticPr fontId="7" type="noConversion"/>
  </si>
  <si>
    <t>(七) 環境部補助款：係指由環境部補助之經費，並納入該年預算者。</t>
    <phoneticPr fontId="7" type="noConversion"/>
  </si>
  <si>
    <t>(八) 其他政府補助款：係指由環境部除外之其他政府機關（構）補助之經費，並納入該年預算者。</t>
    <phoneticPr fontId="7" type="noConversion"/>
  </si>
  <si>
    <t>＊統計單位：千元
＊統計分類：
(一)縱項目按經資門別及科目別分。
(二)橫項目按單位別分。</t>
    <phoneticPr fontId="4" type="noConversion"/>
  </si>
  <si>
    <t>＊統計指標編製方法與資料來源說明：依據本所清潔隊環境保護預算資料編製。</t>
    <phoneticPr fontId="4" type="noConversion"/>
  </si>
  <si>
    <t>資料種類：其他統計</t>
    <phoneticPr fontId="7" type="noConversion"/>
  </si>
  <si>
    <t>＊統計地區範圍及對象：本所清潔隊環境保護決算資料，均為統計對象。</t>
    <phoneticPr fontId="4" type="noConversion"/>
  </si>
  <si>
    <t>＊統計分類：
(一)縱項目按經資門別及科目別分。
(二)橫項目按單位別分。</t>
    <phoneticPr fontId="4" type="noConversion"/>
  </si>
  <si>
    <t>(七) 其他支出：係指預備金及其他無法歸入之科目。</t>
    <phoneticPr fontId="7" type="noConversion"/>
  </si>
  <si>
    <t>(一) 鄉鎮市公所清潔隊決算：
係指各鄉鎮市公所清潔隊歲出（歲入）決算，包含決算書歲出政事別及歲入來源別中環境保護相關之經常門與資本門等經費。</t>
    <phoneticPr fontId="7"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</si>
  <si>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</si>
  <si>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7" type="noConversion"/>
  </si>
  <si>
    <t>(四) 委辦費：
係指委託其他政府、機關、學校、團體及個人等進行學術研究、辦理機關職掌業務（含媒體政策及業務宣導）等經費。</t>
    <phoneticPr fontId="7" type="noConversion"/>
  </si>
  <si>
    <t>(六) 折舊：
係依國有財產法所訂之財產範圍按使用年限提列之當年成本分攤金額，包含動產及不動產，但不含土地、有價證卷及權利。</t>
    <phoneticPr fontId="7" type="noConversion"/>
  </si>
  <si>
    <t>(八) 環境部補助款：
係指由環境部補助之經費，並納入該年決算者，包含實現數、應收數及保留數。</t>
    <phoneticPr fontId="7" type="noConversion"/>
  </si>
  <si>
    <t>(九) 其他政府補助款：
係指由環境部除外之其他政府機關（構）補助之經費，並納入該年決算者。</t>
    <phoneticPr fontId="7" type="noConversion"/>
  </si>
  <si>
    <t>(五) 土地：
係指公務所需房屋基地、地上物拆遷補償及其他土地購置經費。</t>
    <phoneticPr fontId="7" type="noConversion"/>
  </si>
  <si>
    <t>＊統計指標編製方法與資料來源說明：依據本所清潔隊環境保護決算資料編製。</t>
    <phoneticPr fontId="4" type="noConversion"/>
  </si>
  <si>
    <r>
      <t>(114</t>
    </r>
    <r>
      <rPr>
        <sz val="10"/>
        <rFont val="新細明體"/>
        <family val="1"/>
        <charset val="136"/>
      </rPr>
      <t>年</t>
    </r>
    <r>
      <rPr>
        <sz val="10"/>
        <rFont val="Times New Roman"/>
        <family val="1"/>
      </rPr>
      <t>4</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</si>
  <si>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5</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</si>
  <si>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6</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</si>
  <si>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7</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</si>
  <si>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8</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</si>
  <si>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9</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</si>
  <si>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</si>
  <si>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</si>
  <si>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3</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</si>
  <si>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t>
    </r>
    <r>
      <rPr>
        <sz val="10"/>
        <rFont val="新細明體"/>
        <family val="1"/>
        <charset val="136"/>
      </rPr>
      <t>月</t>
    </r>
    <r>
      <rPr>
        <sz val="10"/>
        <rFont val="Times New Roman"/>
        <family val="1"/>
      </rPr>
      <t>)</t>
    </r>
  </si>
  <si>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0" type="noConversion"/>
  </si>
  <si>
    <t>資料項目：孕婦及育有六歲以下兒童者停車位概況</t>
    <phoneticPr fontId="4"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</si>
  <si>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4" type="noConversion"/>
  </si>
  <si>
    <t>其他經各級交通主管機關公告之場所。</t>
  </si>
  <si>
    <t>＊統計分類：
(一)依兒童及少年福利與權益保障法所定場所類別分類：</t>
    <phoneticPr fontId="4" type="noConversion"/>
  </si>
  <si>
    <t>(二)提供民眾申辦業務或服務之政府機關（構）及公營事業。</t>
    <phoneticPr fontId="7" type="noConversion"/>
  </si>
  <si>
    <t>(三)鐵路車站、航空站及捷運交會轉乘站。</t>
    <phoneticPr fontId="7" type="noConversion"/>
  </si>
  <si>
    <t>(四)營業場所總樓地板面積一萬平方公尺以上之百貨公司及零售式量販店。</t>
    <phoneticPr fontId="7" type="noConversion"/>
  </si>
  <si>
    <t>(五)設有兒科病房或產科病房之區域級以上醫院。</t>
    <phoneticPr fontId="7" type="noConversion"/>
  </si>
  <si>
    <t>(六)觀光遊樂業之園區。</t>
    <phoneticPr fontId="7" type="noConversion"/>
  </si>
  <si>
    <t>(一)法定應設孕婦及育有六歲以下兒童者停車位：
指依兒童及少年福利與權益保障法應設置之孕婦及育有六歲以下兒童者停車位數量。</t>
    <phoneticPr fontId="7" type="noConversion"/>
  </si>
  <si>
    <t>(二)已設置孕婦及育有六歲以下兒童者停車位：
指實際已設置之孕婦及育有六歲以下兒童者停車位數量。</t>
    <phoneticPr fontId="7" type="noConversion"/>
  </si>
  <si>
    <t>＊統計指標編製方法與資料來源說明：
由本所辦理停車位統計之單位，依據原始資料分別統計彙編。</t>
    <phoneticPr fontId="4" type="noConversion"/>
  </si>
  <si>
    <t>＊統計單位：個。</t>
    <phoneticPr fontId="7" type="noConversion"/>
  </si>
  <si>
    <t>＊時效：15日。</t>
    <phoneticPr fontId="4" type="noConversion"/>
  </si>
  <si>
    <t>路外停車位概況</t>
    <phoneticPr fontId="4" type="noConversion"/>
  </si>
  <si>
    <t>公庫收支</t>
    <phoneticPr fontId="4" type="noConversion"/>
  </si>
  <si>
    <t>＊統計標準時間：
靜態資料以3月底、6月底、9月底、12月底之事實為準；動態資料第1季以1至3月、第2季以4至6月、第3季以7至9月、第4季以10至12月之事實為準。</t>
    <phoneticPr fontId="4" type="noConversion"/>
  </si>
  <si>
    <t>(二)期底具原住民身分獨居老人人數：
依指戶籍登記具原住民身分之獨居老人期底人數。</t>
    <phoneticPr fontId="7" type="noConversion"/>
  </si>
  <si>
    <t>＊統計單位：人、人次。</t>
    <phoneticPr fontId="7" type="noConversion"/>
  </si>
  <si>
    <t>＊統計指標編製方法與資料來源說明：
依據本所會計年度結束後10日內將轄內已成立之社區發展協會所報工作概況資料審核彙編。</t>
    <phoneticPr fontId="4" type="noConversion"/>
  </si>
  <si>
    <t>＊統計標準時間：動態資料以1至12月事實為準；靜態資料以12月底之事實為準。</t>
    <phoneticPr fontId="4" type="noConversion"/>
  </si>
  <si>
    <t>＊統計地區範圍及對象：凡在本鄉(鎮、市)已成立社區發展協會之社區，均為統計對象。</t>
    <phoneticPr fontId="4" type="noConversion"/>
  </si>
  <si>
    <t>（三）補辦登記：指違建寺廟，基於主管機關行政管理上的權宜措施，暫准以「補辦」名義所辦理登記之寺廟，其違建態樣如地目不符、無使用執照、未取得合法土地權源者…等。</t>
    <phoneticPr fontId="4" type="noConversion"/>
  </si>
  <si>
    <t>（四）已辦理財團法人登記數：寺廟依辦理寺廟登記須知完成寺廟登記程序後，寺廟負責人依財團法人相關法令規定，申請許可設立為財團法人制寺廟者。</t>
    <phoneticPr fontId="7" type="noConversion"/>
  </si>
  <si>
    <t>（五）未辦理財團法人登記數：寺廟依辦理寺廟登記須知完成寺廟登記程序但後續未申請許可設立為財團法人制寺廟者。</t>
    <phoneticPr fontId="7"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</si>
  <si>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7" type="noConversion"/>
  </si>
  <si>
    <t>(一)社區：依「社區發展工作綱要」第2條規定，係指「經鄉(鎮、市、區)社區發展主管機關劃定，供為依法設立社區發展協會，推動社區發展工作之組織與活動區域」。</t>
    <phoneticPr fontId="7"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</si>
  <si>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</si>
  <si>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</si>
  <si>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</si>
  <si>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</si>
  <si>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</si>
  <si>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</si>
  <si>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</si>
  <si>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</si>
  <si>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</si>
  <si>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</si>
  <si>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7" type="noConversion"/>
  </si>
  <si>
    <r>
      <t>(115</t>
    </r>
    <r>
      <rPr>
        <sz val="10"/>
        <rFont val="新細明體"/>
        <family val="1"/>
        <charset val="136"/>
      </rPr>
      <t>年</t>
    </r>
    <r>
      <rPr>
        <sz val="10"/>
        <rFont val="Times New Roman"/>
        <family val="1"/>
      </rPr>
      <t>1</t>
    </r>
    <r>
      <rPr>
        <sz val="10"/>
        <rFont val="新細明體"/>
        <family val="1"/>
        <charset val="136"/>
      </rPr>
      <t>月</t>
    </r>
    <r>
      <rPr>
        <sz val="10"/>
        <rFont val="Times New Roman"/>
        <family val="1"/>
      </rPr>
      <t>)</t>
    </r>
    <phoneticPr fontId="4" type="noConversion"/>
  </si>
  <si>
    <r>
      <t>(115</t>
    </r>
    <r>
      <rPr>
        <sz val="10"/>
        <rFont val="新細明體"/>
        <family val="1"/>
        <charset val="136"/>
      </rPr>
      <t>年</t>
    </r>
    <r>
      <rPr>
        <sz val="10"/>
        <rFont val="Times New Roman"/>
        <family val="1"/>
      </rPr>
      <t>3月)</t>
    </r>
  </si>
  <si>
    <r>
      <t>(115</t>
    </r>
    <r>
      <rPr>
        <sz val="10"/>
        <rFont val="新細明體"/>
        <family val="1"/>
        <charset val="136"/>
      </rPr>
      <t>年</t>
    </r>
    <r>
      <rPr>
        <sz val="10"/>
        <rFont val="Times New Roman"/>
        <family val="1"/>
      </rPr>
      <t>4月)</t>
    </r>
  </si>
  <si>
    <r>
      <t>(115</t>
    </r>
    <r>
      <rPr>
        <sz val="10"/>
        <rFont val="新細明體"/>
        <family val="1"/>
        <charset val="136"/>
      </rPr>
      <t>年</t>
    </r>
    <r>
      <rPr>
        <sz val="10"/>
        <rFont val="Times New Roman"/>
        <family val="1"/>
      </rPr>
      <t>5月)</t>
    </r>
  </si>
  <si>
    <r>
      <t>(115</t>
    </r>
    <r>
      <rPr>
        <sz val="10"/>
        <rFont val="新細明體"/>
        <family val="1"/>
        <charset val="136"/>
      </rPr>
      <t>年</t>
    </r>
    <r>
      <rPr>
        <sz val="10"/>
        <rFont val="Times New Roman"/>
        <family val="1"/>
      </rPr>
      <t>6月)</t>
    </r>
  </si>
  <si>
    <r>
      <t>(115</t>
    </r>
    <r>
      <rPr>
        <sz val="10"/>
        <rFont val="新細明體"/>
        <family val="1"/>
        <charset val="136"/>
      </rPr>
      <t>年</t>
    </r>
    <r>
      <rPr>
        <sz val="10"/>
        <rFont val="Times New Roman"/>
        <family val="1"/>
      </rPr>
      <t>7月)</t>
    </r>
  </si>
  <si>
    <r>
      <t>(115</t>
    </r>
    <r>
      <rPr>
        <sz val="10"/>
        <rFont val="新細明體"/>
        <family val="1"/>
        <charset val="136"/>
      </rPr>
      <t>年</t>
    </r>
    <r>
      <rPr>
        <sz val="10"/>
        <rFont val="Times New Roman"/>
        <family val="1"/>
      </rPr>
      <t>8月)</t>
    </r>
  </si>
  <si>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</si>
  <si>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</si>
  <si>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</si>
  <si>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4" type="noConversion"/>
  </si>
  <si>
    <t>獨居老人服務概況</t>
    <phoneticPr fontId="4" type="noConversion"/>
  </si>
  <si>
    <r>
      <t>(114</t>
    </r>
    <r>
      <rPr>
        <sz val="10"/>
        <rFont val="新細明體"/>
        <family val="1"/>
        <charset val="136"/>
      </rPr>
      <t>年第四季</t>
    </r>
    <r>
      <rPr>
        <sz val="10"/>
        <rFont val="Times New Roman"/>
        <family val="1"/>
      </rPr>
      <t>)</t>
    </r>
    <phoneticPr fontId="4" type="noConversion"/>
  </si>
  <si>
    <r>
      <t>(115</t>
    </r>
    <r>
      <rPr>
        <sz val="10"/>
        <rFont val="新細明體"/>
        <family val="1"/>
        <charset val="136"/>
      </rPr>
      <t>年第一季</t>
    </r>
    <r>
      <rPr>
        <sz val="10"/>
        <rFont val="Times New Roman"/>
        <family val="1"/>
      </rPr>
      <t>)</t>
    </r>
    <phoneticPr fontId="4" type="noConversion"/>
  </si>
  <si>
    <r>
      <t>(115</t>
    </r>
    <r>
      <rPr>
        <sz val="10"/>
        <rFont val="新細明體"/>
        <family val="1"/>
        <charset val="136"/>
      </rPr>
      <t>年第二季</t>
    </r>
    <r>
      <rPr>
        <sz val="10"/>
        <rFont val="Times New Roman"/>
        <family val="1"/>
      </rPr>
      <t>)</t>
    </r>
    <phoneticPr fontId="4" type="noConversion"/>
  </si>
  <si>
    <r>
      <t>(115</t>
    </r>
    <r>
      <rPr>
        <sz val="10"/>
        <rFont val="新細明體"/>
        <family val="1"/>
        <charset val="136"/>
      </rPr>
      <t>年第三季</t>
    </r>
    <r>
      <rPr>
        <sz val="10"/>
        <rFont val="Times New Roman"/>
        <family val="1"/>
      </rPr>
      <t>)</t>
    </r>
    <phoneticPr fontId="4" type="noConversion"/>
  </si>
  <si>
    <r>
      <t>(114</t>
    </r>
    <r>
      <rPr>
        <sz val="10"/>
        <rFont val="新細明體"/>
        <family val="1"/>
        <charset val="136"/>
      </rPr>
      <t>年</t>
    </r>
    <r>
      <rPr>
        <sz val="10"/>
        <rFont val="Times New Roman"/>
        <family val="1"/>
      </rPr>
      <t>)</t>
    </r>
    <phoneticPr fontId="4" type="noConversion"/>
  </si>
  <si>
    <t>環保人員概況</t>
    <phoneticPr fontId="4" type="noConversion"/>
  </si>
  <si>
    <t>垃圾回收清除車輛數</t>
    <phoneticPr fontId="4" type="noConversion"/>
  </si>
  <si>
    <r>
      <t>(115</t>
    </r>
    <r>
      <rPr>
        <sz val="10"/>
        <rFont val="新細明體"/>
        <family val="1"/>
        <charset val="136"/>
      </rPr>
      <t>年上半年度</t>
    </r>
    <r>
      <rPr>
        <sz val="10"/>
        <rFont val="Times New Roman"/>
        <family val="1"/>
      </rPr>
      <t>)</t>
    </r>
    <phoneticPr fontId="4" type="noConversion"/>
  </si>
  <si>
    <t>電子信箱：hd0048@haiduau.taitung.gov.tw</t>
    <phoneticPr fontId="4" type="noConversion"/>
  </si>
  <si>
    <t>傳真：089-931891</t>
    <phoneticPr fontId="4" type="noConversion"/>
  </si>
  <si>
    <t>「臺東縣海端鄉公庫收支月報」統計資料背景說明</t>
  </si>
  <si>
    <t>＊發布機關、單位：臺東縣海端鄉公所主計室</t>
  </si>
  <si>
    <t>＊編製單位： 臺東縣海端鄉公所財建課</t>
    <phoneticPr fontId="4" type="noConversion"/>
  </si>
  <si>
    <t>＊傳真：089-931891</t>
    <phoneticPr fontId="4" type="noConversion"/>
  </si>
  <si>
    <t>＊電子信箱：hd0024@haiduau.taitung.gov.tw</t>
    <phoneticPr fontId="4" type="noConversion"/>
  </si>
  <si>
    <t>＊電子媒體：
（◎）線上書刊及資料庫，網址：
海端鄉公所全球資訊網（https://www.haiduau.gov.tw/home/）「資訊公開專區\主計業務專區\公務統計報表」</t>
  </si>
  <si>
    <t>「臺東縣海端鄉資源回收量」統計資料背景說明</t>
    <phoneticPr fontId="4" type="noConversion"/>
  </si>
  <si>
    <t>＊編製單位：臺東縣海端鄉公所清潔隊</t>
  </si>
  <si>
    <t>＊傳真：089-931891</t>
  </si>
  <si>
    <t>「臺東縣海端鄉一般垃圾及廚餘清理狀況」統計資料背景說明</t>
  </si>
  <si>
    <t>「臺東縣海端鄉路外停車位概況」統計資料背景說明</t>
    <phoneticPr fontId="4" type="noConversion"/>
  </si>
  <si>
    <t>＊編製單位：臺東縣海端鄉公所文化暨觀光產業發展所</t>
  </si>
  <si>
    <t>＊編製單位：臺東縣海端鄉公所社會課</t>
    <phoneticPr fontId="4" type="noConversion"/>
  </si>
  <si>
    <t>＊電子信箱：hdb030@haiduau.taitung.gov.tw</t>
    <phoneticPr fontId="4" type="noConversion"/>
  </si>
  <si>
    <t>＊編製單位：臺東縣海端鄉公所財建課</t>
    <phoneticPr fontId="4" type="noConversion"/>
  </si>
  <si>
    <t>＊電子信箱：hdc009@haiduau.taitung.gov.tw</t>
    <phoneticPr fontId="4" type="noConversion"/>
  </si>
  <si>
    <t>＊編製單位：臺東縣海端鄉公所民政課</t>
  </si>
  <si>
    <t>＊編製單位：臺東縣海端鄉公所社會課</t>
  </si>
  <si>
    <t>＊電子信箱：hdb030@haiduau.taitung.gov.tw</t>
  </si>
  <si>
    <t>＊編製單位：臺東縣海端鄉公所民政課</t>
    <phoneticPr fontId="4" type="noConversion"/>
  </si>
  <si>
    <t>＊電子信箱：hdb016@haiduau.taitung.gov.tw</t>
    <phoneticPr fontId="4" type="noConversion"/>
  </si>
  <si>
    <t>＊編製單位：臺東縣海端鄉公所農業課</t>
  </si>
  <si>
    <t>＊電子信箱：hdh016@haiduau.taitung.gov.tw</t>
  </si>
  <si>
    <t>＊電子信箱：hdh013@haiduau.taitung.gov.tw</t>
    <phoneticPr fontId="4" type="noConversion"/>
  </si>
  <si>
    <t>＊電子信箱：hd0010@haiduau.taitung.gov.tw</t>
    <phoneticPr fontId="7" type="noConversion"/>
  </si>
  <si>
    <t>＊電子信箱：hdd012@haiduau.taitung.gov.tw</t>
    <phoneticPr fontId="4" type="noConversion"/>
  </si>
  <si>
    <t>＊電子信箱：hdh013@haiduau.taitung.gov.tw</t>
    <phoneticPr fontId="7" type="noConversion"/>
  </si>
  <si>
    <t>＊電子信箱：hd0040@haiduau.taitung.gov.tw</t>
    <phoneticPr fontId="7" type="noConversion"/>
  </si>
  <si>
    <t>＊電子信箱：hdd012@haiduau.taitung.gov.tw</t>
    <phoneticPr fontId="7" type="noConversion"/>
  </si>
  <si>
    <t>＊電子信箱：haid082@haiduau.taitung.gov.tw</t>
    <phoneticPr fontId="7" type="noConversion"/>
  </si>
  <si>
    <t>＊聯絡電話：089-931370#233</t>
    <phoneticPr fontId="4" type="noConversion"/>
  </si>
  <si>
    <t>＊聯絡電話：089-931370#161</t>
    <phoneticPr fontId="4" type="noConversion"/>
  </si>
  <si>
    <t>＊聯絡電話：089-931370#174</t>
    <phoneticPr fontId="4" type="noConversion"/>
  </si>
  <si>
    <t>＊聯絡電話：089-931370#156</t>
    <phoneticPr fontId="4" type="noConversion"/>
  </si>
  <si>
    <t>＊聯絡電話：089-931370#154</t>
    <phoneticPr fontId="4" type="noConversion"/>
  </si>
  <si>
    <t>＊聯絡電話：089-931370#161</t>
    <phoneticPr fontId="7" type="noConversion"/>
  </si>
  <si>
    <t>＊聯絡電話：089-931370#235</t>
    <phoneticPr fontId="4" type="noConversion"/>
  </si>
  <si>
    <t>＊聯絡電話：089-931370#212</t>
    <phoneticPr fontId="7" type="noConversion"/>
  </si>
  <si>
    <t>＊聯絡電話：089-931370#156</t>
    <phoneticPr fontId="7" type="noConversion"/>
  </si>
  <si>
    <t>＊聯絡電話：089-931370#154</t>
    <phoneticPr fontId="7" type="noConversion"/>
  </si>
  <si>
    <t>＊聯絡電話：089-931370#216</t>
    <phoneticPr fontId="4" type="noConversion"/>
  </si>
  <si>
    <t>＊聯絡電話：089-931370#129</t>
    <phoneticPr fontId="7" type="noConversion"/>
  </si>
  <si>
    <t>電話：089-931370 分機：252</t>
    <phoneticPr fontId="4" type="noConversion"/>
  </si>
  <si>
    <t>＊聯絡電話：089-931370#130</t>
    <phoneticPr fontId="7" type="noConversion"/>
  </si>
  <si>
    <t>＊時效：2個月又5日。</t>
    <phoneticPr fontId="4" type="noConversion"/>
  </si>
  <si>
    <t>＊預告發布日期（含預告方式及週期）：年度終了後2個月又5日內以公務統計報表發布(預定發布時間如遇例假日則順延至次一工作日)。</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</si>
  <si>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</si>
  <si>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</si>
  <si>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(114年)</t>
  </si>
  <si>
    <t>＊預告發布日期（含預告方式及週期）：年度終了後四個月又五日內以公務統計報表發布(預定發布時間如遇例假日則順延至次一工作日)。</t>
    <phoneticPr fontId="7" type="noConversion"/>
  </si>
  <si>
    <t>＊時效（指統計標準時間至資料發布時間之間隔時間）：3個月又20日。</t>
    <phoneticPr fontId="7" type="noConversion"/>
  </si>
  <si>
    <t>＊預告發布日期（含預告方式及週期）：次年4月20日前(若遇例假日順延)以公務統計報表發布。</t>
    <phoneticPr fontId="7" type="noConversion"/>
  </si>
  <si>
    <r>
      <rPr>
        <sz val="11"/>
        <rFont val="標楷體"/>
        <family val="4"/>
        <charset val="136"/>
      </rPr>
      <t>資料
種類</t>
    </r>
    <phoneticPr fontId="4" type="noConversion"/>
  </si>
  <si>
    <r>
      <rPr>
        <sz val="11"/>
        <rFont val="標楷體"/>
        <family val="4"/>
        <charset val="136"/>
      </rPr>
      <t>資料項目</t>
    </r>
  </si>
  <si>
    <r>
      <rPr>
        <sz val="11"/>
        <rFont val="標楷體"/>
        <family val="4"/>
        <charset val="136"/>
      </rPr>
      <t>發布形式</t>
    </r>
    <phoneticPr fontId="4" type="noConversion"/>
  </si>
  <si>
    <r>
      <rPr>
        <sz val="12"/>
        <rFont val="標楷體"/>
        <family val="4"/>
        <charset val="136"/>
      </rPr>
      <t>預</t>
    </r>
    <r>
      <rPr>
        <sz val="12"/>
        <rFont val="Times New Roman"/>
        <family val="1"/>
      </rPr>
      <t xml:space="preserve">          </t>
    </r>
    <r>
      <rPr>
        <sz val="12"/>
        <rFont val="標楷體"/>
        <family val="4"/>
        <charset val="136"/>
      </rPr>
      <t>定</t>
    </r>
    <r>
      <rPr>
        <sz val="12"/>
        <rFont val="Times New Roman"/>
        <family val="1"/>
      </rPr>
      <t xml:space="preserve">          </t>
    </r>
    <r>
      <rPr>
        <sz val="12"/>
        <rFont val="標楷體"/>
        <family val="4"/>
        <charset val="136"/>
      </rPr>
      <t>發</t>
    </r>
    <r>
      <rPr>
        <sz val="12"/>
        <rFont val="Times New Roman"/>
        <family val="1"/>
      </rPr>
      <t xml:space="preserve">          </t>
    </r>
    <r>
      <rPr>
        <sz val="12"/>
        <rFont val="標楷體"/>
        <family val="4"/>
        <charset val="136"/>
      </rPr>
      <t>布</t>
    </r>
    <r>
      <rPr>
        <sz val="12"/>
        <rFont val="Times New Roman"/>
        <family val="1"/>
      </rPr>
      <t xml:space="preserve">          </t>
    </r>
    <r>
      <rPr>
        <sz val="12"/>
        <rFont val="標楷體"/>
        <family val="4"/>
        <charset val="136"/>
      </rPr>
      <t>時</t>
    </r>
    <r>
      <rPr>
        <sz val="12"/>
        <rFont val="Times New Roman"/>
        <family val="1"/>
      </rPr>
      <t xml:space="preserve">          </t>
    </r>
    <r>
      <rPr>
        <sz val="12"/>
        <rFont val="標楷體"/>
        <family val="4"/>
        <charset val="136"/>
      </rPr>
      <t>間</t>
    </r>
    <phoneticPr fontId="4" type="noConversion"/>
  </si>
  <si>
    <r>
      <rPr>
        <sz val="11"/>
        <rFont val="標楷體"/>
        <family val="4"/>
        <charset val="136"/>
      </rPr>
      <t>備註</t>
    </r>
    <phoneticPr fontId="4" type="noConversion"/>
  </si>
  <si>
    <r>
      <t>115</t>
    </r>
    <r>
      <rPr>
        <sz val="12"/>
        <rFont val="標楷體"/>
        <family val="4"/>
        <charset val="136"/>
      </rPr>
      <t>年</t>
    </r>
    <r>
      <rPr>
        <sz val="12"/>
        <rFont val="Times New Roman"/>
        <family val="1"/>
      </rPr>
      <t>1</t>
    </r>
    <r>
      <rPr>
        <sz val="12"/>
        <rFont val="標楷體"/>
        <family val="4"/>
        <charset val="136"/>
      </rPr>
      <t>月</t>
    </r>
    <phoneticPr fontId="4" type="noConversion"/>
  </si>
  <si>
    <r>
      <t>115</t>
    </r>
    <r>
      <rPr>
        <sz val="12"/>
        <rFont val="標楷體"/>
        <family val="4"/>
        <charset val="136"/>
      </rPr>
      <t>年</t>
    </r>
    <r>
      <rPr>
        <sz val="12"/>
        <rFont val="Times New Roman"/>
        <family val="1"/>
      </rPr>
      <t>2</t>
    </r>
    <r>
      <rPr>
        <sz val="12"/>
        <rFont val="標楷體"/>
        <family val="4"/>
        <charset val="136"/>
      </rPr>
      <t>月</t>
    </r>
    <phoneticPr fontId="4" type="noConversion"/>
  </si>
  <si>
    <r>
      <t>115</t>
    </r>
    <r>
      <rPr>
        <sz val="12"/>
        <rFont val="標楷體"/>
        <family val="4"/>
        <charset val="136"/>
      </rPr>
      <t>年</t>
    </r>
    <r>
      <rPr>
        <sz val="12"/>
        <rFont val="Times New Roman"/>
        <family val="1"/>
      </rPr>
      <t>3月</t>
    </r>
    <r>
      <rPr>
        <sz val="12"/>
        <color indexed="8"/>
        <rFont val="標楷體"/>
        <family val="4"/>
        <charset val="136"/>
      </rPr>
      <t/>
    </r>
  </si>
  <si>
    <r>
      <t>115</t>
    </r>
    <r>
      <rPr>
        <sz val="12"/>
        <rFont val="標楷體"/>
        <family val="4"/>
        <charset val="136"/>
      </rPr>
      <t>年</t>
    </r>
    <r>
      <rPr>
        <sz val="12"/>
        <rFont val="Times New Roman"/>
        <family val="1"/>
      </rPr>
      <t>4月</t>
    </r>
    <r>
      <rPr>
        <sz val="12"/>
        <color indexed="8"/>
        <rFont val="標楷體"/>
        <family val="4"/>
        <charset val="136"/>
      </rPr>
      <t/>
    </r>
  </si>
  <si>
    <r>
      <t>115</t>
    </r>
    <r>
      <rPr>
        <sz val="12"/>
        <rFont val="標楷體"/>
        <family val="4"/>
        <charset val="136"/>
      </rPr>
      <t>年</t>
    </r>
    <r>
      <rPr>
        <sz val="12"/>
        <rFont val="Times New Roman"/>
        <family val="1"/>
      </rPr>
      <t>5月</t>
    </r>
    <r>
      <rPr>
        <sz val="12"/>
        <color indexed="8"/>
        <rFont val="標楷體"/>
        <family val="4"/>
        <charset val="136"/>
      </rPr>
      <t/>
    </r>
  </si>
  <si>
    <r>
      <t>115</t>
    </r>
    <r>
      <rPr>
        <sz val="12"/>
        <rFont val="標楷體"/>
        <family val="4"/>
        <charset val="136"/>
      </rPr>
      <t>年</t>
    </r>
    <r>
      <rPr>
        <sz val="12"/>
        <rFont val="Times New Roman"/>
        <family val="1"/>
      </rPr>
      <t>6月</t>
    </r>
    <r>
      <rPr>
        <sz val="12"/>
        <color indexed="8"/>
        <rFont val="標楷體"/>
        <family val="4"/>
        <charset val="136"/>
      </rPr>
      <t/>
    </r>
  </si>
  <si>
    <r>
      <t>115</t>
    </r>
    <r>
      <rPr>
        <sz val="12"/>
        <rFont val="標楷體"/>
        <family val="4"/>
        <charset val="136"/>
      </rPr>
      <t>年</t>
    </r>
    <r>
      <rPr>
        <sz val="12"/>
        <rFont val="Times New Roman"/>
        <family val="1"/>
      </rPr>
      <t>7月</t>
    </r>
    <r>
      <rPr>
        <sz val="12"/>
        <color indexed="8"/>
        <rFont val="標楷體"/>
        <family val="4"/>
        <charset val="136"/>
      </rPr>
      <t/>
    </r>
  </si>
  <si>
    <r>
      <t>115</t>
    </r>
    <r>
      <rPr>
        <sz val="12"/>
        <rFont val="標楷體"/>
        <family val="4"/>
        <charset val="136"/>
      </rPr>
      <t>年</t>
    </r>
    <r>
      <rPr>
        <sz val="12"/>
        <rFont val="Times New Roman"/>
        <family val="1"/>
      </rPr>
      <t>8月</t>
    </r>
    <r>
      <rPr>
        <sz val="12"/>
        <color indexed="8"/>
        <rFont val="標楷體"/>
        <family val="4"/>
        <charset val="136"/>
      </rPr>
      <t/>
    </r>
  </si>
  <si>
    <r>
      <t>115</t>
    </r>
    <r>
      <rPr>
        <sz val="12"/>
        <rFont val="標楷體"/>
        <family val="4"/>
        <charset val="136"/>
      </rPr>
      <t>年</t>
    </r>
    <r>
      <rPr>
        <sz val="12"/>
        <rFont val="Times New Roman"/>
        <family val="1"/>
      </rPr>
      <t>9月</t>
    </r>
    <r>
      <rPr>
        <sz val="12"/>
        <color indexed="8"/>
        <rFont val="標楷體"/>
        <family val="4"/>
        <charset val="136"/>
      </rPr>
      <t/>
    </r>
  </si>
  <si>
    <r>
      <t>115</t>
    </r>
    <r>
      <rPr>
        <sz val="12"/>
        <rFont val="標楷體"/>
        <family val="4"/>
        <charset val="136"/>
      </rPr>
      <t>年</t>
    </r>
    <r>
      <rPr>
        <sz val="12"/>
        <rFont val="Times New Roman"/>
        <family val="1"/>
      </rPr>
      <t>10月</t>
    </r>
    <r>
      <rPr>
        <sz val="12"/>
        <color indexed="8"/>
        <rFont val="標楷體"/>
        <family val="4"/>
        <charset val="136"/>
      </rPr>
      <t/>
    </r>
  </si>
  <si>
    <r>
      <t>115</t>
    </r>
    <r>
      <rPr>
        <sz val="12"/>
        <rFont val="標楷體"/>
        <family val="4"/>
        <charset val="136"/>
      </rPr>
      <t>年</t>
    </r>
    <r>
      <rPr>
        <sz val="12"/>
        <rFont val="Times New Roman"/>
        <family val="1"/>
      </rPr>
      <t>11月</t>
    </r>
    <r>
      <rPr>
        <sz val="12"/>
        <color indexed="8"/>
        <rFont val="標楷體"/>
        <family val="4"/>
        <charset val="136"/>
      </rPr>
      <t/>
    </r>
  </si>
  <si>
    <r>
      <t>115</t>
    </r>
    <r>
      <rPr>
        <sz val="12"/>
        <rFont val="標楷體"/>
        <family val="4"/>
        <charset val="136"/>
      </rPr>
      <t>年</t>
    </r>
    <r>
      <rPr>
        <sz val="12"/>
        <rFont val="Times New Roman"/>
        <family val="1"/>
      </rPr>
      <t>12月</t>
    </r>
    <r>
      <rPr>
        <sz val="12"/>
        <color indexed="8"/>
        <rFont val="標楷體"/>
        <family val="4"/>
        <charset val="136"/>
      </rPr>
      <t/>
    </r>
  </si>
  <si>
    <r>
      <rPr>
        <b/>
        <sz val="11"/>
        <rFont val="標楷體"/>
        <family val="4"/>
        <charset val="136"/>
      </rPr>
      <t>財政統計</t>
    </r>
    <phoneticPr fontId="4" type="noConversion"/>
  </si>
  <si>
    <r>
      <rPr>
        <sz val="10"/>
        <rFont val="標楷體"/>
        <family val="4"/>
        <charset val="136"/>
      </rPr>
      <t>報表
、
網際
網路</t>
    </r>
    <phoneticPr fontId="4" type="noConversion"/>
  </si>
  <si>
    <r>
      <rPr>
        <b/>
        <sz val="11"/>
        <rFont val="標楷體"/>
        <family val="4"/>
        <charset val="136"/>
      </rPr>
      <t>資源循環統計</t>
    </r>
    <phoneticPr fontId="4" type="noConversion"/>
  </si>
  <si>
    <r>
      <rPr>
        <u/>
        <sz val="12"/>
        <rFont val="標楷體"/>
        <family val="4"/>
        <charset val="136"/>
      </rPr>
      <t>資源回收量</t>
    </r>
    <phoneticPr fontId="4" type="noConversion"/>
  </si>
  <si>
    <r>
      <rPr>
        <b/>
        <sz val="11"/>
        <rFont val="標楷體"/>
        <family val="4"/>
        <charset val="136"/>
      </rPr>
      <t>運輸統計</t>
    </r>
    <phoneticPr fontId="4" type="noConversion"/>
  </si>
  <si>
    <r>
      <rPr>
        <u/>
        <sz val="12"/>
        <rFont val="標楷體"/>
        <family val="4"/>
        <charset val="136"/>
      </rPr>
      <t>路邊停車位概況</t>
    </r>
  </si>
  <si>
    <r>
      <rPr>
        <u/>
        <sz val="12"/>
        <rFont val="標楷體"/>
        <family val="4"/>
        <charset val="136"/>
      </rPr>
      <t>路外停車位概況－身心障礙者專用停車位</t>
    </r>
    <phoneticPr fontId="4" type="noConversion"/>
  </si>
  <si>
    <r>
      <rPr>
        <u/>
        <sz val="12"/>
        <rFont val="標楷體"/>
        <family val="4"/>
        <charset val="136"/>
      </rPr>
      <t>路邊停車位概況－身心障礙者專用停車位</t>
    </r>
  </si>
  <si>
    <r>
      <rPr>
        <u/>
        <sz val="12"/>
        <rFont val="標楷體"/>
        <family val="4"/>
        <charset val="136"/>
      </rPr>
      <t>路外停車位概況－電動汽車充電專用停車位</t>
    </r>
    <phoneticPr fontId="4" type="noConversion"/>
  </si>
  <si>
    <r>
      <rPr>
        <u/>
        <sz val="12"/>
        <rFont val="標楷體"/>
        <family val="4"/>
        <charset val="136"/>
      </rPr>
      <t>路邊停車位概況－電動汽車充電專用停車位</t>
    </r>
  </si>
  <si>
    <r>
      <rPr>
        <u/>
        <sz val="12"/>
        <rFont val="標楷體"/>
        <family val="4"/>
        <charset val="136"/>
      </rPr>
      <t>孕婦及育有六歲以下兒童者停車位概況</t>
    </r>
    <phoneticPr fontId="4" type="noConversion"/>
  </si>
  <si>
    <r>
      <rPr>
        <b/>
        <sz val="11"/>
        <rFont val="標楷體"/>
        <family val="4"/>
        <charset val="136"/>
      </rPr>
      <t>社會保障統計</t>
    </r>
    <phoneticPr fontId="4" type="noConversion"/>
  </si>
  <si>
    <r>
      <rPr>
        <u/>
        <sz val="12"/>
        <rFont val="標楷體"/>
        <family val="4"/>
        <charset val="136"/>
      </rPr>
      <t>推行社區發展工作概況</t>
    </r>
    <phoneticPr fontId="4" type="noConversion"/>
  </si>
  <si>
    <r>
      <rPr>
        <b/>
        <sz val="11"/>
        <rFont val="標楷體"/>
        <family val="4"/>
        <charset val="136"/>
      </rPr>
      <t>其他統計</t>
    </r>
    <phoneticPr fontId="4" type="noConversion"/>
  </si>
  <si>
    <r>
      <rPr>
        <u/>
        <sz val="12"/>
        <rFont val="標楷體"/>
        <family val="4"/>
        <charset val="136"/>
      </rPr>
      <t>垃圾處理場</t>
    </r>
    <r>
      <rPr>
        <u/>
        <sz val="12"/>
        <rFont val="Times New Roman"/>
        <family val="1"/>
      </rPr>
      <t>(</t>
    </r>
    <r>
      <rPr>
        <u/>
        <sz val="12"/>
        <rFont val="標楷體"/>
        <family val="4"/>
        <charset val="136"/>
      </rPr>
      <t>廠</t>
    </r>
    <r>
      <rPr>
        <u/>
        <sz val="12"/>
        <rFont val="Times New Roman"/>
        <family val="1"/>
      </rPr>
      <t>)</t>
    </r>
    <r>
      <rPr>
        <u/>
        <sz val="12"/>
        <rFont val="標楷體"/>
        <family val="4"/>
        <charset val="136"/>
      </rPr>
      <t>數</t>
    </r>
    <phoneticPr fontId="4" type="noConversion"/>
  </si>
  <si>
    <r>
      <rPr>
        <u/>
        <sz val="12"/>
        <rFont val="標楷體"/>
        <family val="4"/>
        <charset val="136"/>
      </rPr>
      <t>環境保護預算概況</t>
    </r>
    <phoneticPr fontId="4" type="noConversion"/>
  </si>
  <si>
    <r>
      <t>(115</t>
    </r>
    <r>
      <rPr>
        <sz val="10"/>
        <rFont val="新細明體"/>
        <family val="1"/>
        <charset val="136"/>
      </rPr>
      <t>年</t>
    </r>
    <r>
      <rPr>
        <sz val="10"/>
        <rFont val="Times New Roman"/>
        <family val="1"/>
      </rPr>
      <t>)</t>
    </r>
    <phoneticPr fontId="4" type="noConversion"/>
  </si>
  <si>
    <r>
      <rPr>
        <u/>
        <sz val="12"/>
        <rFont val="標楷體"/>
        <family val="4"/>
        <charset val="136"/>
      </rPr>
      <t>環境保護決算概況</t>
    </r>
    <phoneticPr fontId="4" type="noConversion"/>
  </si>
  <si>
    <r>
      <rPr>
        <b/>
        <sz val="11"/>
        <rFont val="標楷體"/>
        <family val="4"/>
        <charset val="136"/>
      </rPr>
      <t>環境統計</t>
    </r>
    <phoneticPr fontId="4" type="noConversion"/>
  </si>
  <si>
    <r>
      <rPr>
        <u/>
        <sz val="12"/>
        <rFont val="標楷體"/>
        <family val="4"/>
        <charset val="136"/>
      </rPr>
      <t>治山防災整體治理工程</t>
    </r>
    <phoneticPr fontId="4" type="noConversion"/>
  </si>
  <si>
    <r>
      <rPr>
        <b/>
        <sz val="11"/>
        <rFont val="標楷體"/>
        <family val="4"/>
        <charset val="136"/>
      </rPr>
      <t>其他行政統計</t>
    </r>
    <phoneticPr fontId="4" type="noConversion"/>
  </si>
  <si>
    <r>
      <rPr>
        <u/>
        <sz val="12"/>
        <rFont val="標楷體"/>
        <family val="4"/>
        <charset val="136"/>
      </rPr>
      <t>辦理調解業務概況</t>
    </r>
    <phoneticPr fontId="4" type="noConversion"/>
  </si>
  <si>
    <r>
      <rPr>
        <u/>
        <sz val="12"/>
        <rFont val="標楷體"/>
        <family val="4"/>
        <charset val="136"/>
      </rPr>
      <t>調解委員會組織概況</t>
    </r>
    <phoneticPr fontId="4" type="noConversion"/>
  </si>
  <si>
    <r>
      <rPr>
        <u/>
        <sz val="12"/>
        <rFont val="標楷體"/>
        <family val="4"/>
        <charset val="136"/>
      </rPr>
      <t>辦理調解方式概況</t>
    </r>
    <phoneticPr fontId="4" type="noConversion"/>
  </si>
  <si>
    <r>
      <rPr>
        <b/>
        <sz val="11"/>
        <rFont val="標楷體"/>
        <family val="4"/>
        <charset val="136"/>
      </rPr>
      <t>宗教統計</t>
    </r>
    <phoneticPr fontId="4" type="noConversion"/>
  </si>
  <si>
    <r>
      <rPr>
        <u/>
        <sz val="12"/>
        <rFont val="標楷體"/>
        <family val="4"/>
        <charset val="136"/>
      </rPr>
      <t>宗教財團法人概況</t>
    </r>
    <phoneticPr fontId="4" type="noConversion"/>
  </si>
  <si>
    <r>
      <rPr>
        <u/>
        <sz val="12"/>
        <rFont val="標楷體"/>
        <family val="4"/>
        <charset val="136"/>
      </rPr>
      <t>寺廟登記概況</t>
    </r>
    <phoneticPr fontId="4" type="noConversion"/>
  </si>
  <si>
    <r>
      <rPr>
        <u/>
        <sz val="12"/>
        <rFont val="標楷體"/>
        <family val="4"/>
        <charset val="136"/>
      </rPr>
      <t>教會（堂）概況</t>
    </r>
    <phoneticPr fontId="4" type="noConversion"/>
  </si>
  <si>
    <r>
      <rPr>
        <u/>
        <sz val="12"/>
        <rFont val="標楷體"/>
        <family val="4"/>
        <charset val="136"/>
      </rPr>
      <t>宗教團體興辦公益慈善及社會教化事業概況</t>
    </r>
    <phoneticPr fontId="4" type="noConversion"/>
  </si>
  <si>
    <r>
      <rPr>
        <b/>
        <sz val="11"/>
        <rFont val="標楷體"/>
        <family val="4"/>
        <charset val="136"/>
      </rPr>
      <t>行政統計</t>
    </r>
    <phoneticPr fontId="4" type="noConversion"/>
  </si>
  <si>
    <r>
      <rPr>
        <u/>
        <sz val="12"/>
        <rFont val="標楷體"/>
        <family val="4"/>
        <charset val="136"/>
      </rPr>
      <t>公墓設施使用概況</t>
    </r>
    <phoneticPr fontId="4" type="noConversion"/>
  </si>
  <si>
    <r>
      <rPr>
        <u/>
        <sz val="12"/>
        <rFont val="標楷體"/>
        <family val="4"/>
        <charset val="136"/>
      </rPr>
      <t>骨灰</t>
    </r>
    <r>
      <rPr>
        <u/>
        <sz val="12"/>
        <rFont val="Times New Roman"/>
        <family val="1"/>
      </rPr>
      <t>(</t>
    </r>
    <r>
      <rPr>
        <u/>
        <sz val="12"/>
        <rFont val="標楷體"/>
        <family val="4"/>
        <charset val="136"/>
      </rPr>
      <t>骸</t>
    </r>
    <r>
      <rPr>
        <u/>
        <sz val="12"/>
        <rFont val="Times New Roman"/>
        <family val="1"/>
      </rPr>
      <t>)</t>
    </r>
    <r>
      <rPr>
        <u/>
        <sz val="12"/>
        <rFont val="標楷體"/>
        <family val="4"/>
        <charset val="136"/>
      </rPr>
      <t>存放設施使用概況</t>
    </r>
    <phoneticPr fontId="4" type="noConversion"/>
  </si>
  <si>
    <r>
      <rPr>
        <u/>
        <sz val="12"/>
        <rFont val="標楷體"/>
        <family val="4"/>
        <charset val="136"/>
      </rPr>
      <t>殯葬管理業務概況</t>
    </r>
    <phoneticPr fontId="4" type="noConversion"/>
  </si>
  <si>
    <r>
      <rPr>
        <u/>
        <sz val="12"/>
        <rFont val="標楷體"/>
        <family val="4"/>
        <charset val="136"/>
      </rPr>
      <t>殯儀館設施概況</t>
    </r>
    <phoneticPr fontId="4" type="noConversion"/>
  </si>
  <si>
    <r>
      <rPr>
        <u/>
        <sz val="12"/>
        <rFont val="標楷體"/>
        <family val="4"/>
        <charset val="136"/>
      </rPr>
      <t>火化場設施概況</t>
    </r>
    <phoneticPr fontId="4" type="noConversion"/>
  </si>
  <si>
    <r>
      <rPr>
        <u/>
        <sz val="12"/>
        <rFont val="標楷體"/>
        <family val="4"/>
        <charset val="136"/>
      </rPr>
      <t>公共造產成果概況</t>
    </r>
    <phoneticPr fontId="4" type="noConversion"/>
  </si>
  <si>
    <r>
      <rPr>
        <b/>
        <sz val="11"/>
        <rFont val="標楷體"/>
        <family val="4"/>
        <charset val="136"/>
      </rPr>
      <t>農業統計</t>
    </r>
    <phoneticPr fontId="4" type="noConversion"/>
  </si>
  <si>
    <r>
      <rPr>
        <u/>
        <sz val="12"/>
        <rFont val="標楷體"/>
        <family val="4"/>
        <charset val="136"/>
      </rPr>
      <t>農路改善及維護工程</t>
    </r>
  </si>
  <si>
    <r>
      <rPr>
        <b/>
        <sz val="11"/>
        <rFont val="標楷體"/>
        <family val="4"/>
        <charset val="136"/>
      </rPr>
      <t>土地統計</t>
    </r>
    <phoneticPr fontId="4" type="noConversion"/>
  </si>
  <si>
    <r>
      <rPr>
        <u/>
        <sz val="12"/>
        <rFont val="標楷體"/>
        <family val="4"/>
        <charset val="136"/>
      </rPr>
      <t>農耕土地面積</t>
    </r>
    <phoneticPr fontId="4" type="noConversion"/>
  </si>
  <si>
    <r>
      <rPr>
        <b/>
        <sz val="11"/>
        <rFont val="標楷體"/>
        <family val="4"/>
        <charset val="136"/>
      </rPr>
      <t>天然災害統計</t>
    </r>
    <phoneticPr fontId="4" type="noConversion"/>
  </si>
  <si>
    <r>
      <rPr>
        <u/>
        <sz val="12"/>
        <rFont val="標楷體"/>
        <family val="4"/>
        <charset val="136"/>
      </rPr>
      <t>天然災害水土保持設施損失情形</t>
    </r>
    <phoneticPr fontId="4" type="noConversion"/>
  </si>
  <si>
    <t>臺東縣海端鄉公所</t>
    <phoneticPr fontId="4" type="noConversion"/>
  </si>
  <si>
    <r>
      <t>115</t>
    </r>
    <r>
      <rPr>
        <sz val="14"/>
        <rFont val="標楷體"/>
        <family val="4"/>
        <charset val="136"/>
      </rPr>
      <t>年度預告統計資料發布時間表</t>
    </r>
    <phoneticPr fontId="4" type="noConversion"/>
  </si>
  <si>
    <t>聯絡人：劉雅婷</t>
    <phoneticPr fontId="4" type="noConversion"/>
  </si>
  <si>
    <t>服務單位：海端鄉公所主計室</t>
    <phoneticPr fontId="4" type="noConversion"/>
  </si>
  <si>
    <r>
      <rPr>
        <sz val="11"/>
        <rFont val="標楷體"/>
        <family val="4"/>
        <charset val="136"/>
      </rPr>
      <t>上次預告日期</t>
    </r>
    <r>
      <rPr>
        <sz val="11"/>
        <rFont val="Times New Roman"/>
        <family val="1"/>
      </rPr>
      <t>: 113</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</si>
  <si>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r>
      <rPr>
        <sz val="11"/>
        <rFont val="標楷體"/>
        <family val="4"/>
        <charset val="136"/>
      </rPr>
      <t>本次預告日期</t>
    </r>
    <r>
      <rPr>
        <sz val="11"/>
        <rFont val="Times New Roman"/>
        <family val="1"/>
      </rPr>
      <t>: 114</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</si>
  <si>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t>資料項目：公庫收支</t>
    <phoneticPr fontId="4" type="noConversion"/>
  </si>
  <si>
    <r>
      <t>＊</t>
    </r>
    <r>
      <rPr>
        <sz val="7"/>
        <rFont val="Times New Roman"/>
        <family val="1"/>
      </rPr>
      <t xml:space="preserve">     </t>
    </r>
    <r>
      <rPr>
        <sz val="14"/>
        <rFont val="標楷體"/>
        <family val="4"/>
        <charset val="136"/>
      </rPr>
      <t xml:space="preserve">書面：       （ ）新聞稿   （◎）報表  </t>
    </r>
  </si>
  <si>
    <t>＊統計地區範圍及對象：以本鄉公庫現金收支事項為統計範圍及對象。</t>
    <phoneticPr fontId="4" type="noConversion"/>
  </si>
  <si>
    <t xml:space="preserve">＊書面：       （ ）新聞稿   （◎）報表  </t>
    <phoneticPr fontId="7"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</si>
  <si>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7" type="noConversion"/>
  </si>
  <si>
    <t>＊時效：20日。</t>
    <phoneticPr fontId="4" type="noConversion"/>
  </si>
  <si>
    <t>＊預告發布日期（含預告方式及週期）：期間終了後20日內以公務統計報表發布(預定發布時間如遇例假日則順延至次一工作日)。</t>
    <phoneticPr fontId="4" type="noConversion"/>
  </si>
  <si>
    <t>＊統計地區範圍及對象：本所之一般垃圾及廚餘清理狀況均為統計對象。</t>
    <phoneticPr fontId="4" type="noConversion"/>
  </si>
  <si>
    <t>＊預告發布日期（含預告方式及週期）：每季終了後15日內以公務統計報表發布(預定發布時間如遇例假日則順延至次一工作日)。</t>
    <phoneticPr fontId="4" type="noConversion"/>
  </si>
  <si>
    <t>＊同步發送單位（說明資料發布時同步發送之單位或可同步查得該資料之網址）：臺東縣政府交通及觀光發展處交通事務科。</t>
    <phoneticPr fontId="4" type="noConversion"/>
  </si>
  <si>
    <t>「臺東縣海端鄉路邊停車位概況」統計資料背景說明</t>
    <phoneticPr fontId="4" type="noConversion"/>
  </si>
  <si>
    <t xml:space="preserve">＊書面：       （ ）新聞稿   （◎）報表  </t>
  </si>
  <si>
    <t>「臺東縣海端鄉路外停車位概況－身心障礙者專用停車位」
統計資料背景說明</t>
    <phoneticPr fontId="4" type="noConversion"/>
  </si>
  <si>
    <t>「臺東縣海端鄉路邊停車位概況－身心障礙者專用停車位」
統計資料背景說明</t>
    <phoneticPr fontId="4" type="noConversion"/>
  </si>
  <si>
    <t>「臺東縣海端鄉路外停車位概況－電動汽車充電專用停車位」
統計資料背景說明</t>
    <phoneticPr fontId="4" type="noConversion"/>
  </si>
  <si>
    <t>「臺東縣海端鄉路邊停車位概況－電動汽車充電專用停車位」
統計資料背景說明</t>
    <phoneticPr fontId="4" type="noConversion"/>
  </si>
  <si>
    <t>「臺東縣海端鄉孕婦及育有六歲以下兒童者停車位概況」
統計資料背景說明</t>
    <phoneticPr fontId="4" type="noConversion"/>
  </si>
  <si>
    <t>「臺東縣海端鄉獨居老人服務概況」統計資料背景說明</t>
    <phoneticPr fontId="4" type="noConversion"/>
  </si>
  <si>
    <t>資料項目：獨居老人服務概況</t>
    <phoneticPr fontId="4"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</si>
  <si>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4"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</si>
  <si>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7" type="noConversion"/>
  </si>
  <si>
    <t>(三)期底安裝緊急救援裝置人數：
指為協助獨居老人於遇有突發或緊急危難時，能獲得及時救援所安裝緊急救援裝置之期底人數，不含服務期間拆機人數。</t>
    <phoneticPr fontId="7"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</si>
  <si>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7"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</si>
  <si>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4" type="noConversion"/>
  </si>
  <si>
    <t>＊統計指標編製方法與資料來源說明：
依據本所所報獨居老人服務概況資料彙編。</t>
    <phoneticPr fontId="4" type="noConversion"/>
  </si>
  <si>
    <t>「臺東縣海端鄉推行社區發展工作概況」統計資料背景說明</t>
    <phoneticPr fontId="4" type="noConversion"/>
  </si>
  <si>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7"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</si>
  <si>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7" type="noConversion"/>
  </si>
  <si>
    <t>「臺東縣海端鄉環保人員概況」統計資料背景說明</t>
    <phoneticPr fontId="4" type="noConversion"/>
  </si>
  <si>
    <t>＊時效：30日。</t>
    <phoneticPr fontId="4" type="noConversion"/>
  </si>
  <si>
    <t>「臺東縣海端鄉垃圾回收清除車輛數」統計資料背景說明</t>
    <phoneticPr fontId="4" type="noConversion"/>
  </si>
  <si>
    <t>「臺東縣海端鄉垃圾處理場(廠)數」統計資料背景說明</t>
    <phoneticPr fontId="4" type="noConversion"/>
  </si>
  <si>
    <t>「臺東縣海端鄉環境保護預算概況」統計資料背景說明</t>
    <phoneticPr fontId="4" type="noConversion"/>
  </si>
  <si>
    <t>「臺東縣海端鄉環境保護決算概況」統計資料背景說明</t>
    <phoneticPr fontId="4" type="noConversion"/>
  </si>
  <si>
    <t>「臺東縣海端鄉治山防災整體治理工程」統計資料背景說明</t>
    <phoneticPr fontId="4" type="noConversion"/>
  </si>
  <si>
    <t>＊時效（指統計標準時間至資料發布時間之間隔時間）：1個月又25日。</t>
    <phoneticPr fontId="7" type="noConversion"/>
  </si>
  <si>
    <t>＊預告發布日期（含預告方式及週期）：年度終了後1個月又25日內(若遇例假日順延)以公務統計報表發布。</t>
    <phoneticPr fontId="7" type="noConversion"/>
  </si>
  <si>
    <t>「臺東縣海端鄉辦理調解業務概況」統計資料背景說明</t>
    <phoneticPr fontId="4" type="noConversion"/>
  </si>
  <si>
    <t>「臺東縣海端鄉調解委員會組織概況」統計資料背景說明</t>
    <phoneticPr fontId="4" type="noConversion"/>
  </si>
  <si>
    <t>「臺東縣海端鄉辦理調解方式概況」統計資料背景說明</t>
    <phoneticPr fontId="4" type="noConversion"/>
  </si>
  <si>
    <t>「臺東縣海端鄉宗教財團法人概況」統計資料背景說明</t>
    <phoneticPr fontId="4" type="noConversion"/>
  </si>
  <si>
    <t>「臺東縣海端鄉寺廟登記概況」統計資料背景說明</t>
    <phoneticPr fontId="4" type="noConversion"/>
  </si>
  <si>
    <t>＊統計地區範圍及對象：凡轄內依據監督寺廟條例及寺廟登記相關規定，領有寺廟登記證者，均為統計對象。</t>
    <phoneticPr fontId="4"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</si>
  <si>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7" type="noConversion"/>
  </si>
  <si>
    <t>「臺東縣海端鄉教會（堂）概況」統計資料背景說明</t>
    <phoneticPr fontId="4" type="noConversion"/>
  </si>
  <si>
    <t>「臺東縣海端鄉宗教團體興辦公益慈善及社會教化事業概況」統計資料背景說明</t>
    <phoneticPr fontId="4" type="noConversion"/>
  </si>
  <si>
    <t>「臺東縣海端鄉公墓設施使用概況」統計資料背景說明</t>
    <phoneticPr fontId="4" type="noConversion"/>
  </si>
  <si>
    <t>「臺東縣海端鄉骨灰(骸)存放設施使用概況」統計資料背景說明</t>
    <phoneticPr fontId="4" type="noConversion"/>
  </si>
  <si>
    <t>「臺東縣海端鄉殯葬管理業務概況」統計資料背景說明</t>
    <phoneticPr fontId="4" type="noConversion"/>
  </si>
  <si>
    <t>「臺東縣海端鄉火化場設施概況」統計資料背景說明</t>
    <phoneticPr fontId="4" type="noConversion"/>
  </si>
  <si>
    <r>
      <t>（二）</t>
    </r>
    <r>
      <rPr>
        <sz val="14"/>
        <rFont val="Times New Roman"/>
        <family val="1"/>
      </rPr>
      <t> </t>
    </r>
    <r>
      <rPr>
        <sz val="14"/>
        <rFont val="標楷體"/>
        <family val="4"/>
        <charset val="136"/>
      </rPr>
      <t>本年火化數：指當年公私立火化場火化之數量。</t>
    </r>
  </si>
  <si>
    <t>「臺東縣海端鄉公共造產成果概況」統計資料背景說明</t>
    <phoneticPr fontId="4" type="noConversion"/>
  </si>
  <si>
    <t>「臺東縣海端鄉天然災害水土保持設施損失情形」統計資料背景說明</t>
    <phoneticPr fontId="4" type="noConversion"/>
  </si>
  <si>
    <r>
      <t>（一）</t>
    </r>
    <r>
      <rPr>
        <sz val="7"/>
        <rFont val="Times New Roman"/>
        <family val="1"/>
      </rPr>
      <t xml:space="preserve"> </t>
    </r>
    <r>
      <rPr>
        <sz val="14"/>
        <rFont val="標楷體"/>
        <family val="4"/>
        <charset val="136"/>
      </rPr>
      <t>災害種類：指地震、颱風、水災及其他災害等天然災害。</t>
    </r>
  </si>
  <si>
    <t>＊時效：1個月又25日。</t>
    <phoneticPr fontId="4" type="noConversion"/>
  </si>
  <si>
    <t>＊預告發布日期（含預告方式及週期）：次年2月25日前以公務統計報表發布(預定發布時間如遇例假日則順延至次一工作日)。</t>
    <phoneticPr fontId="4" type="noConversion"/>
  </si>
  <si>
    <t>「臺東縣海端鄉農耕土地面積」統計資料背景說明</t>
    <phoneticPr fontId="4" type="noConversion"/>
  </si>
  <si>
    <t>＊時效：3個月又20日。</t>
    <phoneticPr fontId="4" type="noConversion"/>
  </si>
  <si>
    <t>＊預告發布日期（含預告方式及週期）：次年4月20日前以公務統計報表發布(預定發布時間如遇例假日則順延至次一工作日)。</t>
    <phoneticPr fontId="4" type="noConversion"/>
  </si>
  <si>
    <t>＊同步發送單位（說明資料發布時同步發送之單位或可同步查得該資料之網址）：臺東縣政府農業處。</t>
    <phoneticPr fontId="4" type="noConversion"/>
  </si>
  <si>
    <t>＊統計指標編製方法與資料來源說明：
(一) 本公所農情調查員運用繪妥之航測基本圖，經田間實地踏勘，紀錄各項農作物及長短期休閒地面積，以統計農耕土地各項面積。
(二) 各鄉（鎮、市）公所按基本圖地區別編製表冊，陳報縣政府彙編。</t>
    <phoneticPr fontId="4" type="noConversion"/>
  </si>
  <si>
    <t>「臺東縣海端鄉農路改善及維護工程」統計資料背景說明</t>
    <phoneticPr fontId="4" type="noConversion"/>
  </si>
  <si>
    <t>＊時效：1個月又25日。</t>
    <phoneticPr fontId="7" type="noConversion"/>
  </si>
  <si>
    <t>＊預告發布日期（含預告方式及週期）：每年終了後1個月又25日內以公務統計報表發布(預定發布時間如遇例假日則順延至次一工作日)。</t>
    <phoneticPr fontId="7" type="noConversion"/>
  </si>
  <si>
    <t>「臺東縣海端鄉殯儀館設施概況」統計資料背景說明</t>
    <phoneticPr fontId="4" type="noConversion"/>
  </si>
  <si>
    <t>＊時效：15日；12月之資料為25日</t>
    <phoneticPr fontId="4" type="noConversion"/>
  </si>
  <si>
    <t>＊預告發布日期（含預告方式及週期）：次月15日前以公務統計報表發布，其中12月之資料於次年1月25日前發布(預定發布時間如遇例假日則順延至次一工作日)。</t>
    <phoneticPr fontId="4" type="noConversion"/>
  </si>
  <si>
    <r>
      <t>(三)</t>
    </r>
    <r>
      <rPr>
        <sz val="14"/>
        <rFont val="標楷體"/>
        <family val="1"/>
        <charset val="136"/>
      </rPr>
      <t> </t>
    </r>
    <r>
      <rPr>
        <sz val="14"/>
        <rFont val="Times New Roman"/>
        <family val="1"/>
      </rPr>
      <t xml:space="preserve"> </t>
    </r>
    <r>
      <rPr>
        <sz val="14"/>
        <rFont val="標楷體"/>
        <family val="4"/>
        <charset val="136"/>
      </rPr>
      <t>本表應依規定期限編送，次月十日前編報；於年度結束當月份之月報，應編送至公庫收支結束期限為止，並於次月二十日前編報，另於決算數產生時編製修正表，其資料應與總決算書內「歲入來源別決算表」及「歲出政事別決算表」相符。</t>
    </r>
    <phoneticPr fontId="4" type="noConversion"/>
  </si>
  <si>
    <t>＊預告發布日期（含預告方式及週期）：期間終了後一個月內以公務統計報表發布(預定發布時間如遇例假日則順延至次一工作日)。</t>
    <phoneticPr fontId="4"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</si>
  <si>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4" type="noConversion"/>
  </si>
  <si>
    <t>編製機關</t>
    <phoneticPr fontId="4" type="noConversion"/>
  </si>
  <si>
    <t>海端鄉公所財建課</t>
    <phoneticPr fontId="4" type="noConversion"/>
  </si>
  <si>
    <r>
      <t>月</t>
    </r>
    <r>
      <rPr>
        <sz val="14"/>
        <rFont val="Times New Roman"/>
        <family val="1"/>
      </rPr>
      <t xml:space="preserve">        </t>
    </r>
    <r>
      <rPr>
        <sz val="14"/>
        <rFont val="標楷體"/>
        <family val="4"/>
        <charset val="136"/>
      </rPr>
      <t>報</t>
    </r>
    <phoneticPr fontId="4" type="noConversion"/>
  </si>
  <si>
    <t>次月十日前編報，十二月份於次年一月二十日前編報。</t>
    <phoneticPr fontId="4" type="noConversion"/>
  </si>
  <si>
    <r>
      <t>表</t>
    </r>
    <r>
      <rPr>
        <sz val="14"/>
        <rFont val="Times New Roman"/>
        <family val="1"/>
      </rPr>
      <t xml:space="preserve">       </t>
    </r>
    <r>
      <rPr>
        <sz val="14"/>
        <rFont val="標楷體"/>
        <family val="4"/>
        <charset val="136"/>
      </rPr>
      <t>號</t>
    </r>
    <phoneticPr fontId="4" type="noConversion"/>
  </si>
  <si>
    <t>20902-00-02-3</t>
    <phoneticPr fontId="4" type="noConversion"/>
  </si>
  <si>
    <r>
      <t xml:space="preserve">           </t>
    </r>
    <r>
      <rPr>
        <sz val="24"/>
        <rFont val="標楷體"/>
        <family val="4"/>
        <charset val="136"/>
      </rPr>
      <t>臺東縣海端鄉</t>
    </r>
    <r>
      <rPr>
        <sz val="24"/>
        <rFont val="標楷體"/>
        <family val="4"/>
        <charset val="136"/>
      </rPr>
      <t>公庫收支月報表</t>
    </r>
    <phoneticPr fontId="4" type="noConversion"/>
  </si>
  <si>
    <t xml:space="preserve"> </t>
    <phoneticPr fontId="4" type="noConversion"/>
  </si>
  <si>
    <r>
      <t xml:space="preserve">    </t>
    </r>
    <r>
      <rPr>
        <sz val="14"/>
        <rFont val="標楷體"/>
        <family val="4"/>
        <charset val="136"/>
      </rPr>
      <t>　　</t>
    </r>
    <r>
      <rPr>
        <sz val="14"/>
        <rFont val="Times New Roman"/>
        <family val="1"/>
      </rPr>
      <t xml:space="preserve">     114 </t>
    </r>
    <r>
      <rPr>
        <sz val="14"/>
        <rFont val="標楷體"/>
        <family val="4"/>
        <charset val="136"/>
      </rPr>
      <t>年</t>
    </r>
    <r>
      <rPr>
        <sz val="14"/>
        <rFont val="Times New Roman"/>
        <family val="1"/>
      </rPr>
      <t xml:space="preserve">    12</t>
    </r>
    <r>
      <rPr>
        <sz val="14"/>
        <rFont val="標楷體"/>
        <family val="4"/>
        <charset val="136"/>
      </rPr>
      <t>月</t>
    </r>
    <r>
      <rPr>
        <sz val="14"/>
        <rFont val="Times New Roman"/>
        <family val="1"/>
      </rPr>
      <t xml:space="preserve">   </t>
    </r>
    <r>
      <rPr>
        <sz val="14"/>
        <rFont val="Times New Roman"/>
        <family val="1"/>
      </rPr>
      <t xml:space="preserve">(   114  </t>
    </r>
    <r>
      <rPr>
        <sz val="14"/>
        <rFont val="標楷體"/>
        <family val="4"/>
        <charset val="136"/>
      </rPr>
      <t>年度</t>
    </r>
    <r>
      <rPr>
        <sz val="14"/>
        <rFont val="Times New Roman"/>
        <family val="1"/>
      </rPr>
      <t>)</t>
    </r>
    <phoneticPr fontId="4" type="noConversion"/>
  </si>
  <si>
    <t>單位：新臺幣元</t>
    <phoneticPr fontId="4"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</si>
  <si>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4" type="noConversion"/>
  </si>
  <si>
    <r>
      <t>合</t>
    </r>
    <r>
      <rPr>
        <sz val="14"/>
        <rFont val="Times New Roman"/>
        <family val="1"/>
      </rPr>
      <t xml:space="preserve">             </t>
    </r>
    <r>
      <rPr>
        <sz val="14"/>
        <rFont val="標楷體"/>
        <family val="4"/>
        <charset val="136"/>
      </rPr>
      <t>計</t>
    </r>
    <phoneticPr fontId="4"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</si>
  <si>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4"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</si>
  <si>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</si>
  <si>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4" type="noConversion"/>
  </si>
  <si>
    <t xml:space="preserve"> 度  收  入</t>
  </si>
  <si>
    <r>
      <t>本</t>
    </r>
    <r>
      <rPr>
        <sz val="14"/>
        <rFont val="Times New Roman"/>
        <family val="1"/>
      </rPr>
      <t xml:space="preserve">   </t>
    </r>
    <r>
      <rPr>
        <sz val="14"/>
        <rFont val="標楷體"/>
        <family val="4"/>
        <charset val="136"/>
      </rPr>
      <t>月</t>
    </r>
    <phoneticPr fontId="4" type="noConversion"/>
  </si>
  <si>
    <r>
      <t>累</t>
    </r>
    <r>
      <rPr>
        <sz val="14"/>
        <rFont val="Times New Roman"/>
        <family val="1"/>
      </rPr>
      <t xml:space="preserve">   </t>
    </r>
    <r>
      <rPr>
        <sz val="14"/>
        <rFont val="標楷體"/>
        <family val="4"/>
        <charset val="136"/>
      </rPr>
      <t>計</t>
    </r>
    <phoneticPr fontId="4" type="noConversion"/>
  </si>
  <si>
    <t>經 常 門 ﹝計﹞</t>
    <phoneticPr fontId="4" type="noConversion"/>
  </si>
  <si>
    <t>稅課收入</t>
    <phoneticPr fontId="4" type="noConversion"/>
  </si>
  <si>
    <t>遺產及贈與稅</t>
    <phoneticPr fontId="4" type="noConversion"/>
  </si>
  <si>
    <t>遺產稅</t>
    <phoneticPr fontId="4" type="noConversion"/>
  </si>
  <si>
    <t>贈與稅</t>
    <phoneticPr fontId="4" type="noConversion"/>
  </si>
  <si>
    <t>房屋稅</t>
    <phoneticPr fontId="4" type="noConversion"/>
  </si>
  <si>
    <t>契稅</t>
    <phoneticPr fontId="4" type="noConversion"/>
  </si>
  <si>
    <t>娛樂稅</t>
    <phoneticPr fontId="4" type="noConversion"/>
  </si>
  <si>
    <t>土地稅</t>
    <phoneticPr fontId="4" type="noConversion"/>
  </si>
  <si>
    <t>地價稅</t>
    <phoneticPr fontId="4" type="noConversion"/>
  </si>
  <si>
    <t>統籌分配稅</t>
    <phoneticPr fontId="4" type="noConversion"/>
  </si>
  <si>
    <t>罰款及賠償收入</t>
    <phoneticPr fontId="4" type="noConversion"/>
  </si>
  <si>
    <t>規費收入</t>
    <phoneticPr fontId="4" type="noConversion"/>
  </si>
  <si>
    <t>財產收入</t>
  </si>
  <si>
    <t>財產孳息</t>
    <phoneticPr fontId="4" type="noConversion"/>
  </si>
  <si>
    <t>廢舊物資售價</t>
    <phoneticPr fontId="4" type="noConversion"/>
  </si>
  <si>
    <t>營業盈餘及事業收入</t>
    <phoneticPr fontId="4" type="noConversion"/>
  </si>
  <si>
    <t>補助及協助收入</t>
    <phoneticPr fontId="4" type="noConversion"/>
  </si>
  <si>
    <t>捐獻及贈與收入</t>
    <phoneticPr fontId="4" type="noConversion"/>
  </si>
  <si>
    <t>其他收入</t>
    <phoneticPr fontId="4"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</si>
  <si>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4" type="noConversion"/>
  </si>
  <si>
    <t>財產收入</t>
    <phoneticPr fontId="4" type="noConversion"/>
  </si>
  <si>
    <t>財產售價</t>
    <phoneticPr fontId="4" type="noConversion"/>
  </si>
  <si>
    <t>財產作價</t>
    <phoneticPr fontId="4" type="noConversion"/>
  </si>
  <si>
    <t>資本收回</t>
    <phoneticPr fontId="4" type="noConversion"/>
  </si>
  <si>
    <t>經資門合計</t>
    <phoneticPr fontId="4" type="noConversion"/>
  </si>
  <si>
    <t>暫收代收款</t>
    <phoneticPr fontId="4" type="noConversion"/>
  </si>
  <si>
    <t>收回以前年度歲出款</t>
    <phoneticPr fontId="4" type="noConversion"/>
  </si>
  <si>
    <r>
      <t>本月收入</t>
    </r>
    <r>
      <rPr>
        <b/>
        <sz val="13"/>
        <rFont val="Times New Roman"/>
        <family val="1"/>
      </rPr>
      <t>(</t>
    </r>
    <r>
      <rPr>
        <b/>
        <sz val="13"/>
        <rFont val="標楷體"/>
        <family val="4"/>
        <charset val="136"/>
      </rPr>
      <t>總計</t>
    </r>
    <r>
      <rPr>
        <b/>
        <sz val="13"/>
        <rFont val="Times New Roman"/>
        <family val="1"/>
      </rPr>
      <t>)</t>
    </r>
    <phoneticPr fontId="4" type="noConversion"/>
  </si>
  <si>
    <t>上期結存</t>
    <phoneticPr fontId="4" type="noConversion"/>
  </si>
  <si>
    <r>
      <t>收入總計</t>
    </r>
    <r>
      <rPr>
        <b/>
        <sz val="13"/>
        <rFont val="Times New Roman"/>
        <family val="1"/>
      </rPr>
      <t>+</t>
    </r>
    <r>
      <rPr>
        <b/>
        <sz val="13"/>
        <rFont val="標楷體"/>
        <family val="4"/>
        <charset val="136"/>
      </rPr>
      <t>上期結存</t>
    </r>
    <phoneticPr fontId="4" type="noConversion"/>
  </si>
  <si>
    <t>度  支  出</t>
    <phoneticPr fontId="4" type="noConversion"/>
  </si>
  <si>
    <t xml:space="preserve"> 度  支  出</t>
    <phoneticPr fontId="4" type="noConversion"/>
  </si>
  <si>
    <t>經 常 門 (計)</t>
    <phoneticPr fontId="4" type="noConversion"/>
  </si>
  <si>
    <t>一般政務支出</t>
    <phoneticPr fontId="4" type="noConversion"/>
  </si>
  <si>
    <t>行政支出</t>
    <phoneticPr fontId="4" type="noConversion"/>
  </si>
  <si>
    <t>立法支出</t>
    <phoneticPr fontId="4" type="noConversion"/>
  </si>
  <si>
    <t>民政支出</t>
    <phoneticPr fontId="4" type="noConversion"/>
  </si>
  <si>
    <t>財務支出</t>
    <phoneticPr fontId="4" type="noConversion"/>
  </si>
  <si>
    <t>教育科學文化支出</t>
    <phoneticPr fontId="4" type="noConversion"/>
  </si>
  <si>
    <t>教育支出</t>
    <phoneticPr fontId="4" type="noConversion"/>
  </si>
  <si>
    <t>文化支出</t>
    <phoneticPr fontId="4" type="noConversion"/>
  </si>
  <si>
    <t>經濟發展支出</t>
    <phoneticPr fontId="4" type="noConversion"/>
  </si>
  <si>
    <t>農業支出</t>
    <phoneticPr fontId="4" type="noConversion"/>
  </si>
  <si>
    <t>其他經濟服務支出</t>
    <phoneticPr fontId="4" type="noConversion"/>
  </si>
  <si>
    <t>社會福利支出</t>
    <phoneticPr fontId="4" type="noConversion"/>
  </si>
  <si>
    <t>社會保險支出</t>
    <phoneticPr fontId="4" type="noConversion"/>
  </si>
  <si>
    <t>社會救助支出</t>
    <phoneticPr fontId="4" type="noConversion"/>
  </si>
  <si>
    <t>褔利服務支出</t>
    <phoneticPr fontId="4" type="noConversion"/>
  </si>
  <si>
    <t>社區發展及環境保護支出</t>
    <phoneticPr fontId="4" type="noConversion"/>
  </si>
  <si>
    <t>環境保護支出</t>
  </si>
  <si>
    <t>社區發展支出</t>
    <phoneticPr fontId="4" type="noConversion"/>
  </si>
  <si>
    <t>退休撫卹支出</t>
    <phoneticPr fontId="4" type="noConversion"/>
  </si>
  <si>
    <t>退休撫卹給付支出</t>
    <phoneticPr fontId="4" type="noConversion"/>
  </si>
  <si>
    <t>補助及協助支出</t>
    <phoneticPr fontId="4" type="noConversion"/>
  </si>
  <si>
    <t xml:space="preserve"> 協助支出</t>
    <phoneticPr fontId="4" type="noConversion"/>
  </si>
  <si>
    <r>
      <t xml:space="preserve">  </t>
    </r>
    <r>
      <rPr>
        <sz val="13"/>
        <rFont val="標楷體"/>
        <family val="4"/>
        <charset val="136"/>
      </rPr>
      <t>其他支出</t>
    </r>
    <phoneticPr fontId="4" type="noConversion"/>
  </si>
  <si>
    <t>資  本  門 (計)</t>
    <phoneticPr fontId="4" type="noConversion"/>
  </si>
  <si>
    <t>補助及其他支出</t>
  </si>
  <si>
    <t>其他支出</t>
  </si>
  <si>
    <t>預算外庫款支出</t>
    <phoneticPr fontId="4" type="noConversion"/>
  </si>
  <si>
    <t>墊付款</t>
    <phoneticPr fontId="4" type="noConversion"/>
  </si>
  <si>
    <t>退還以前年度歲入款</t>
    <phoneticPr fontId="4" type="noConversion"/>
  </si>
  <si>
    <r>
      <t>本月支出</t>
    </r>
    <r>
      <rPr>
        <b/>
        <sz val="13"/>
        <rFont val="Times New Roman"/>
        <family val="1"/>
      </rPr>
      <t>(</t>
    </r>
    <r>
      <rPr>
        <b/>
        <sz val="13"/>
        <rFont val="標楷體"/>
        <family val="4"/>
        <charset val="136"/>
      </rPr>
      <t>總計</t>
    </r>
    <r>
      <rPr>
        <b/>
        <sz val="13"/>
        <rFont val="Times New Roman"/>
        <family val="1"/>
      </rPr>
      <t>)</t>
    </r>
    <phoneticPr fontId="4" type="noConversion"/>
  </si>
  <si>
    <t>本期結存</t>
    <phoneticPr fontId="4" type="noConversion"/>
  </si>
  <si>
    <r>
      <t>支出總計</t>
    </r>
    <r>
      <rPr>
        <sz val="13"/>
        <rFont val="Times New Roman"/>
        <family val="1"/>
      </rPr>
      <t>+</t>
    </r>
    <r>
      <rPr>
        <sz val="13"/>
        <rFont val="標楷體"/>
        <family val="4"/>
        <charset val="136"/>
      </rPr>
      <t>本期結存</t>
    </r>
    <phoneticPr fontId="4" type="noConversion"/>
  </si>
  <si>
    <t>加：本月底止未兌付支票款</t>
    <phoneticPr fontId="4" type="noConversion"/>
  </si>
  <si>
    <t>本期公庫實際結存</t>
    <phoneticPr fontId="4" type="noConversion"/>
  </si>
  <si>
    <t>填表</t>
    <phoneticPr fontId="4" type="noConversion"/>
  </si>
  <si>
    <t>審核</t>
    <phoneticPr fontId="4" type="noConversion"/>
  </si>
  <si>
    <r>
      <t xml:space="preserve">          </t>
    </r>
    <r>
      <rPr>
        <sz val="13"/>
        <rFont val="標楷體"/>
        <family val="4"/>
        <charset val="136"/>
      </rPr>
      <t>主辦業務人員</t>
    </r>
    <phoneticPr fontId="4" type="noConversion"/>
  </si>
  <si>
    <t>機關首長</t>
    <phoneticPr fontId="4" type="noConversion"/>
  </si>
  <si>
    <t>中華民國  115 年 01 月 20 日編製</t>
    <phoneticPr fontId="4" type="noConversion"/>
  </si>
  <si>
    <r>
      <t xml:space="preserve">          </t>
    </r>
    <r>
      <rPr>
        <sz val="13"/>
        <rFont val="標楷體"/>
        <family val="4"/>
        <charset val="136"/>
      </rPr>
      <t>主辦統計人員</t>
    </r>
    <phoneticPr fontId="4" type="noConversion"/>
  </si>
  <si>
    <r>
      <t>資料來源：</t>
    </r>
    <r>
      <rPr>
        <u/>
        <sz val="13"/>
        <color indexed="10"/>
        <rFont val="標楷體"/>
        <family val="4"/>
        <charset val="136"/>
      </rPr>
      <t>本公所造送公庫收支資料編製。</t>
    </r>
    <phoneticPr fontId="4"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</si>
  <si>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4" type="noConversion"/>
  </si>
  <si>
    <t>(114年12月)</t>
    <phoneticPr fontId="4" type="noConversion"/>
  </si>
  <si>
    <t>公  開  類</t>
  </si>
  <si>
    <t>海端鄉公所清潔隊</t>
    <phoneticPr fontId="4" type="noConversion"/>
  </si>
  <si>
    <t>月　　　報</t>
  </si>
  <si>
    <t>期間終了15日內編製</t>
    <phoneticPr fontId="4" type="noConversion"/>
  </si>
  <si>
    <t>表   號</t>
    <phoneticPr fontId="4" type="noConversion"/>
  </si>
  <si>
    <t>11252-01-02-3</t>
    <phoneticPr fontId="4" type="noConversion"/>
  </si>
  <si>
    <t>臺東縣海端鄉資源回收量</t>
    <phoneticPr fontId="13" type="noConversion"/>
  </si>
  <si>
    <t xml:space="preserve"> 中華民國    114  年     12  月                      單位：公斤</t>
    <phoneticPr fontId="13" type="noConversion"/>
  </si>
  <si>
    <t>項  目  別</t>
    <phoneticPr fontId="4" type="noConversion"/>
  </si>
  <si>
    <t>總   計</t>
    <phoneticPr fontId="58" type="noConversion"/>
  </si>
  <si>
    <t>按清運單位分</t>
    <phoneticPr fontId="4" type="noConversion"/>
  </si>
  <si>
    <t>環保單位
自行清運</t>
    <phoneticPr fontId="4" type="noConversion"/>
  </si>
  <si>
    <t>環保單位
委託清運</t>
    <phoneticPr fontId="4" type="noConversion"/>
  </si>
  <si>
    <t>公私處所
自行或委託清運</t>
    <phoneticPr fontId="4" type="noConversion"/>
  </si>
  <si>
    <t>總  　計</t>
    <phoneticPr fontId="4" type="noConversion"/>
  </si>
  <si>
    <t>紙  類</t>
    <phoneticPr fontId="4" type="noConversion"/>
  </si>
  <si>
    <t>紙容器</t>
    <phoneticPr fontId="4" type="noConversion"/>
  </si>
  <si>
    <t>鋁箔包</t>
    <phoneticPr fontId="4" type="noConversion"/>
  </si>
  <si>
    <t>鋁容器</t>
    <phoneticPr fontId="4" type="noConversion"/>
  </si>
  <si>
    <t>鐵容器</t>
    <phoneticPr fontId="4" type="noConversion"/>
  </si>
  <si>
    <t>其他金屬製品</t>
    <phoneticPr fontId="4" type="noConversion"/>
  </si>
  <si>
    <t>塑膠容器</t>
    <phoneticPr fontId="4" type="noConversion"/>
  </si>
  <si>
    <t>包裝用發泡塑膠</t>
    <phoneticPr fontId="4" type="noConversion"/>
  </si>
  <si>
    <t>其他塑膠製品</t>
    <phoneticPr fontId="4" type="noConversion"/>
  </si>
  <si>
    <t>輪  胎</t>
    <phoneticPr fontId="4" type="noConversion"/>
  </si>
  <si>
    <t>玻璃容器</t>
    <phoneticPr fontId="4" type="noConversion"/>
  </si>
  <si>
    <t>其他玻璃製品</t>
    <phoneticPr fontId="4" type="noConversion"/>
  </si>
  <si>
    <t>照明光源</t>
    <phoneticPr fontId="4" type="noConversion"/>
  </si>
  <si>
    <t>乾電池</t>
    <phoneticPr fontId="4" type="noConversion"/>
  </si>
  <si>
    <t>鉛蓄電池</t>
    <phoneticPr fontId="4" type="noConversion"/>
  </si>
  <si>
    <t>家  電</t>
    <phoneticPr fontId="4" type="noConversion"/>
  </si>
  <si>
    <t>資訊物品</t>
    <phoneticPr fontId="4" type="noConversion"/>
  </si>
  <si>
    <t>光碟片</t>
    <phoneticPr fontId="4" type="noConversion"/>
  </si>
  <si>
    <t>行動電話(含充電器)</t>
    <phoneticPr fontId="4" type="noConversion"/>
  </si>
  <si>
    <t>農藥容器及特殊環境用藥容器</t>
    <phoneticPr fontId="4" type="noConversion"/>
  </si>
  <si>
    <t>舊衣類</t>
    <phoneticPr fontId="4" type="noConversion"/>
  </si>
  <si>
    <t>食用油</t>
    <phoneticPr fontId="4" type="noConversion"/>
  </si>
  <si>
    <t>其  他</t>
    <phoneticPr fontId="4" type="noConversion"/>
  </si>
  <si>
    <t>業務主管人員</t>
    <phoneticPr fontId="4" type="noConversion"/>
  </si>
  <si>
    <t>中華民國 115年 1月 5 日編製</t>
    <phoneticPr fontId="4" type="noConversion"/>
  </si>
  <si>
    <t>主辦統計人員</t>
    <phoneticPr fontId="4" type="noConversion"/>
  </si>
  <si>
    <r>
      <t>資料來源：依據本</t>
    </r>
    <r>
      <rPr>
        <sz val="10"/>
        <rFont val="標楷體"/>
        <family val="4"/>
        <charset val="136"/>
      </rPr>
      <t xml:space="preserve">所資源回收成果統計資料編製。 </t>
    </r>
    <phoneticPr fontId="4" type="noConversion"/>
  </si>
  <si>
    <t>填表說明：1.本表編製1式3份，1份送本所主計室，1份自存，1份送臺東縣環境保護局。</t>
    <phoneticPr fontId="4" type="noConversion"/>
  </si>
  <si>
    <t>　　　　　2.本表皆以公斤為單位，若無法得其實際重量，折算標準參考編製說明四。</t>
    <phoneticPr fontId="4" type="noConversion"/>
  </si>
  <si>
    <t xml:space="preserve"> 公　開　類 </t>
  </si>
  <si>
    <t xml:space="preserve"> 月　　　報 </t>
    <phoneticPr fontId="13" type="noConversion"/>
  </si>
  <si>
    <t xml:space="preserve">期間終了15日內編報 </t>
    <phoneticPr fontId="13" type="noConversion"/>
  </si>
  <si>
    <t>表　　號</t>
    <phoneticPr fontId="4" type="noConversion"/>
  </si>
  <si>
    <t>11251-01-01-3</t>
    <phoneticPr fontId="4" type="noConversion"/>
  </si>
  <si>
    <t>臺東縣海端鄉一般垃圾及廚餘清理狀況</t>
    <phoneticPr fontId="13" type="noConversion"/>
  </si>
  <si>
    <t xml:space="preserve"> 中華民國　114　年  12　月                                  單位：公噸</t>
    <phoneticPr fontId="13" type="noConversion"/>
  </si>
  <si>
    <t>一般垃圾</t>
    <phoneticPr fontId="4" type="noConversion"/>
  </si>
  <si>
    <t>廚　　餘</t>
    <phoneticPr fontId="4" type="noConversion"/>
  </si>
  <si>
    <t>事業員工
生活垃圾</t>
    <phoneticPr fontId="4" type="noConversion"/>
  </si>
  <si>
    <t>非例行性
排出垃圾</t>
    <phoneticPr fontId="13" type="noConversion"/>
  </si>
  <si>
    <t>產生量</t>
    <phoneticPr fontId="4" type="noConversion"/>
  </si>
  <si>
    <t>總計</t>
    <phoneticPr fontId="4" type="noConversion"/>
  </si>
  <si>
    <t>環保單位自行清運</t>
    <phoneticPr fontId="13" type="noConversion"/>
  </si>
  <si>
    <t>環保單位委託清運</t>
    <phoneticPr fontId="4" type="noConversion"/>
  </si>
  <si>
    <t>公私處所自行或委託清運</t>
    <phoneticPr fontId="13" type="noConversion"/>
  </si>
  <si>
    <t>處理量</t>
    <phoneticPr fontId="4" type="noConversion"/>
  </si>
  <si>
    <t>　　本月產生垃圾</t>
    <phoneticPr fontId="4" type="noConversion"/>
  </si>
  <si>
    <t>　　過去暫存垃圾</t>
    <phoneticPr fontId="4" type="noConversion"/>
  </si>
  <si>
    <t>焚化</t>
    <phoneticPr fontId="13" type="noConversion"/>
  </si>
  <si>
    <t>計</t>
    <phoneticPr fontId="4" type="noConversion"/>
  </si>
  <si>
    <t>本月產生垃圾</t>
    <phoneticPr fontId="4" type="noConversion"/>
  </si>
  <si>
    <t>過去暫存垃圾</t>
    <phoneticPr fontId="4" type="noConversion"/>
  </si>
  <si>
    <t>衛生掩埋</t>
    <phoneticPr fontId="13" type="noConversion"/>
  </si>
  <si>
    <t>回收再利用</t>
    <phoneticPr fontId="13" type="noConversion"/>
  </si>
  <si>
    <t>堆  肥</t>
    <phoneticPr fontId="4" type="noConversion"/>
  </si>
  <si>
    <t>養  豬</t>
    <phoneticPr fontId="4" type="noConversion"/>
  </si>
  <si>
    <t>其他廚餘再利用</t>
    <phoneticPr fontId="4" type="noConversion"/>
  </si>
  <si>
    <t>其他</t>
    <phoneticPr fontId="13" type="noConversion"/>
  </si>
  <si>
    <t>本月新增暫存量</t>
    <phoneticPr fontId="4" type="noConversion"/>
  </si>
  <si>
    <t>　　　　審核</t>
    <phoneticPr fontId="4" type="noConversion"/>
  </si>
  <si>
    <t>　　　　　　　　　業務主管人員</t>
    <phoneticPr fontId="4" type="noConversion"/>
  </si>
  <si>
    <t>　　　　　　　機關首長</t>
    <phoneticPr fontId="4" type="noConversion"/>
  </si>
  <si>
    <t>　　　　　　　　　主辦統計人員</t>
    <phoneticPr fontId="4" type="noConversion"/>
  </si>
  <si>
    <t>中華民國115 年 1月 5 日編製</t>
    <phoneticPr fontId="13" type="noConversion"/>
  </si>
  <si>
    <t>資料來源：依據本所一般垃圾及廚餘清理狀況資料彙總編製。</t>
    <phoneticPr fontId="4" type="noConversion"/>
  </si>
  <si>
    <t>填表說明：本表編製1式3份，1份送本所主計室，1份自存，1份送本縣環境保護局。</t>
    <phoneticPr fontId="4" type="noConversion"/>
  </si>
  <si>
    <r>
      <t>(115</t>
    </r>
    <r>
      <rPr>
        <sz val="10"/>
        <rFont val="新細明體"/>
        <family val="1"/>
        <charset val="136"/>
      </rPr>
      <t>年</t>
    </r>
    <r>
      <rPr>
        <sz val="10"/>
        <rFont val="Times New Roman"/>
        <family val="1"/>
      </rPr>
      <t>2月)</t>
    </r>
  </si>
  <si>
    <r>
      <t>(114</t>
    </r>
    <r>
      <rPr>
        <sz val="10"/>
        <rFont val="新細明體"/>
        <family val="1"/>
        <charset val="136"/>
      </rPr>
      <t>年</t>
    </r>
    <r>
      <rPr>
        <sz val="10"/>
        <rFont val="Times New Roman"/>
        <family val="1"/>
      </rPr>
      <t>2</t>
    </r>
    <r>
      <rPr>
        <sz val="10"/>
        <rFont val="新細明體"/>
        <family val="1"/>
        <charset val="136"/>
      </rPr>
      <t>月</t>
    </r>
    <r>
      <rPr>
        <sz val="10"/>
        <rFont val="Times New Roman"/>
        <family val="1"/>
      </rPr>
      <t>)</t>
    </r>
    <phoneticPr fontId="4" type="noConversion"/>
  </si>
  <si>
    <t>(113年12月)</t>
  </si>
  <si>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4"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</si>
  <si>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4" type="noConversion"/>
  </si>
  <si>
    <r>
      <t>期間終了</t>
    </r>
    <r>
      <rPr>
        <b/>
        <sz val="12"/>
        <rFont val="標楷體"/>
        <family val="4"/>
        <charset val="136"/>
      </rPr>
      <t>25</t>
    </r>
    <r>
      <rPr>
        <sz val="12"/>
        <rFont val="標楷體"/>
        <family val="4"/>
        <charset val="136"/>
      </rPr>
      <t>日內編報</t>
    </r>
    <phoneticPr fontId="4" type="noConversion"/>
  </si>
  <si>
    <t>表    號</t>
    <phoneticPr fontId="4" type="noConversion"/>
  </si>
  <si>
    <t>30910-01-01-3</t>
    <phoneticPr fontId="4" type="noConversion"/>
  </si>
  <si>
    <r>
      <rPr>
        <sz val="28"/>
        <rFont val="標楷體"/>
        <family val="4"/>
        <charset val="136"/>
      </rPr>
      <t>臺東縣海端鄉</t>
    </r>
    <r>
      <rPr>
        <sz val="28"/>
        <rFont val="標楷體"/>
        <family val="4"/>
        <charset val="136"/>
      </rPr>
      <t>環保人員概況</t>
    </r>
    <r>
      <rPr>
        <sz val="28"/>
        <rFont val="Times New Roman"/>
        <family val="1"/>
      </rPr>
      <t/>
    </r>
    <phoneticPr fontId="4" type="noConversion"/>
  </si>
  <si>
    <t xml:space="preserve">         中華民國 114   年 12  月底    </t>
    <phoneticPr fontId="4" type="noConversion"/>
  </si>
  <si>
    <t xml:space="preserve"> 單位:人 </t>
    <phoneticPr fontId="4" type="noConversion"/>
  </si>
  <si>
    <t>項   目   別</t>
    <phoneticPr fontId="4" type="noConversion"/>
  </si>
  <si>
    <t>總
計</t>
    <phoneticPr fontId="4" type="noConversion"/>
  </si>
  <si>
    <t>清   運   單   位</t>
    <phoneticPr fontId="4" type="noConversion"/>
  </si>
  <si>
    <t>處   理   單   位</t>
    <phoneticPr fontId="4" type="noConversion"/>
  </si>
  <si>
    <t>垃圾清運</t>
    <phoneticPr fontId="4" type="noConversion"/>
  </si>
  <si>
    <t>水肥清運</t>
    <phoneticPr fontId="4" type="noConversion"/>
  </si>
  <si>
    <t>資源回收</t>
    <phoneticPr fontId="4" type="noConversion"/>
  </si>
  <si>
    <r>
      <rPr>
        <sz val="14"/>
        <rFont val="標楷體"/>
        <family val="4"/>
        <charset val="136"/>
      </rPr>
      <t>其他</t>
    </r>
    <r>
      <rPr>
        <sz val="14"/>
        <rFont val="Times New Roman"/>
        <family val="1"/>
      </rPr>
      <t/>
    </r>
    <phoneticPr fontId="4" type="noConversion"/>
  </si>
  <si>
    <t>垃圾焚化廠
、掩埋場</t>
    <phoneticPr fontId="4" type="noConversion"/>
  </si>
  <si>
    <t>水肥處理廠</t>
    <phoneticPr fontId="4" type="noConversion"/>
  </si>
  <si>
    <r>
      <t>總計：</t>
    </r>
    <r>
      <rPr>
        <sz val="12"/>
        <rFont val="Times New Roman"/>
        <family val="1"/>
      </rPr>
      <t>A=B=C=D</t>
    </r>
    <phoneticPr fontId="4" type="noConversion"/>
  </si>
  <si>
    <r>
      <rPr>
        <sz val="12"/>
        <rFont val="Times New Roman"/>
        <family val="1"/>
      </rPr>
      <t xml:space="preserve">    </t>
    </r>
    <r>
      <rPr>
        <sz val="12"/>
        <rFont val="標楷體"/>
        <family val="4"/>
        <charset val="136"/>
      </rPr>
      <t>按類別分：B=</t>
    </r>
    <r>
      <rPr>
        <sz val="12"/>
        <rFont val="Times New Roman"/>
        <family val="1"/>
      </rPr>
      <t>(1)+(2)+(3)+(4)</t>
    </r>
    <phoneticPr fontId="4" type="noConversion"/>
  </si>
  <si>
    <t xml:space="preserve">    職員(1)</t>
    <phoneticPr fontId="4" type="noConversion"/>
  </si>
  <si>
    <t xml:space="preserve">         特任、比照簡任 </t>
    <phoneticPr fontId="4" type="noConversion"/>
  </si>
  <si>
    <t xml:space="preserve">         簡任(10-14職等)</t>
    <phoneticPr fontId="4" type="noConversion"/>
  </si>
  <si>
    <t xml:space="preserve">         薦任(6-9職等)</t>
    <phoneticPr fontId="4" type="noConversion"/>
  </si>
  <si>
    <t xml:space="preserve">         委任(1-5職等) </t>
    <phoneticPr fontId="4" type="noConversion"/>
  </si>
  <si>
    <t xml:space="preserve">         雇員</t>
    <phoneticPr fontId="4" type="noConversion"/>
  </si>
  <si>
    <t xml:space="preserve">    約聘(僱)(2)</t>
    <phoneticPr fontId="4" type="noConversion"/>
  </si>
  <si>
    <t xml:space="preserve">    工員(3)</t>
    <phoneticPr fontId="4" type="noConversion"/>
  </si>
  <si>
    <t xml:space="preserve">         隊員</t>
    <phoneticPr fontId="4" type="noConversion"/>
  </si>
  <si>
    <t xml:space="preserve">         駕駛</t>
    <phoneticPr fontId="4" type="noConversion"/>
  </si>
  <si>
    <t xml:space="preserve">         技工、工友</t>
    <phoneticPr fontId="4" type="noConversion"/>
  </si>
  <si>
    <t xml:space="preserve">         臨時工</t>
    <phoneticPr fontId="4" type="noConversion"/>
  </si>
  <si>
    <t xml:space="preserve">         代賑工</t>
    <phoneticPr fontId="4" type="noConversion"/>
  </si>
  <si>
    <t xml:space="preserve">    其他(4)</t>
    <phoneticPr fontId="4" type="noConversion"/>
  </si>
  <si>
    <r>
      <rPr>
        <sz val="12"/>
        <rFont val="Times New Roman"/>
        <family val="1"/>
      </rPr>
      <t xml:space="preserve">    </t>
    </r>
    <r>
      <rPr>
        <sz val="12"/>
        <rFont val="標楷體"/>
        <family val="4"/>
        <charset val="136"/>
      </rPr>
      <t>按性別分：</t>
    </r>
    <r>
      <rPr>
        <sz val="12"/>
        <rFont val="Times New Roman"/>
        <family val="1"/>
      </rPr>
      <t>C=(5)+(6)</t>
    </r>
    <phoneticPr fontId="4" type="noConversion"/>
  </si>
  <si>
    <r>
      <rPr>
        <sz val="12"/>
        <rFont val="Times New Roman"/>
        <family val="1"/>
      </rPr>
      <t xml:space="preserve">         </t>
    </r>
    <r>
      <rPr>
        <sz val="12"/>
        <rFont val="標楷體"/>
        <family val="4"/>
        <charset val="136"/>
      </rPr>
      <t>男</t>
    </r>
    <r>
      <rPr>
        <sz val="12"/>
        <rFont val="Times New Roman"/>
        <family val="1"/>
      </rPr>
      <t xml:space="preserve"> (5)</t>
    </r>
    <phoneticPr fontId="4" type="noConversion"/>
  </si>
  <si>
    <r>
      <rPr>
        <sz val="12"/>
        <rFont val="Times New Roman"/>
        <family val="1"/>
      </rPr>
      <t xml:space="preserve">         </t>
    </r>
    <r>
      <rPr>
        <sz val="12"/>
        <rFont val="標楷體"/>
        <family val="4"/>
        <charset val="136"/>
      </rPr>
      <t>女</t>
    </r>
    <r>
      <rPr>
        <sz val="12"/>
        <rFont val="Times New Roman"/>
        <family val="1"/>
      </rPr>
      <t xml:space="preserve"> (6)</t>
    </r>
    <phoneticPr fontId="4" type="noConversion"/>
  </si>
  <si>
    <r>
      <rPr>
        <sz val="12"/>
        <rFont val="Times New Roman"/>
        <family val="1"/>
      </rPr>
      <t xml:space="preserve">    </t>
    </r>
    <r>
      <rPr>
        <sz val="12"/>
        <rFont val="標楷體"/>
        <family val="4"/>
        <charset val="136"/>
      </rPr>
      <t>按年齡別分：</t>
    </r>
    <r>
      <rPr>
        <sz val="12"/>
        <rFont val="Times New Roman"/>
        <family val="1"/>
      </rPr>
      <t>D=(7)+…+(12)</t>
    </r>
    <phoneticPr fontId="4"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</si>
  <si>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4" type="noConversion"/>
  </si>
  <si>
    <r>
      <rPr>
        <sz val="12"/>
        <rFont val="Times New Roman"/>
        <family val="1"/>
      </rPr>
      <t xml:space="preserve">         </t>
    </r>
    <r>
      <rPr>
        <sz val="12"/>
        <rFont val="標楷體"/>
        <family val="4"/>
        <charset val="136"/>
      </rPr>
      <t>30-39歲</t>
    </r>
    <r>
      <rPr>
        <sz val="12"/>
        <rFont val="Times New Roman"/>
        <family val="1"/>
      </rPr>
      <t xml:space="preserve">  (8)</t>
    </r>
    <phoneticPr fontId="4" type="noConversion"/>
  </si>
  <si>
    <r>
      <rPr>
        <sz val="12"/>
        <rFont val="Times New Roman"/>
        <family val="1"/>
      </rPr>
      <t xml:space="preserve">         </t>
    </r>
    <r>
      <rPr>
        <sz val="12"/>
        <rFont val="標楷體"/>
        <family val="4"/>
        <charset val="136"/>
      </rPr>
      <t>40-49歲</t>
    </r>
    <r>
      <rPr>
        <sz val="12"/>
        <rFont val="Times New Roman"/>
        <family val="1"/>
      </rPr>
      <t xml:space="preserve">  (9)</t>
    </r>
    <phoneticPr fontId="4" type="noConversion"/>
  </si>
  <si>
    <r>
      <rPr>
        <sz val="12"/>
        <rFont val="Times New Roman"/>
        <family val="1"/>
      </rPr>
      <t xml:space="preserve">         </t>
    </r>
    <r>
      <rPr>
        <sz val="12"/>
        <rFont val="標楷體"/>
        <family val="4"/>
        <charset val="136"/>
      </rPr>
      <t>50-59歲</t>
    </r>
    <r>
      <rPr>
        <sz val="12"/>
        <rFont val="Times New Roman"/>
        <family val="1"/>
      </rPr>
      <t xml:space="preserve">  (10)</t>
    </r>
    <phoneticPr fontId="4" type="noConversion"/>
  </si>
  <si>
    <r>
      <rPr>
        <sz val="12"/>
        <rFont val="Times New Roman"/>
        <family val="1"/>
      </rPr>
      <t xml:space="preserve">         </t>
    </r>
    <r>
      <rPr>
        <sz val="12"/>
        <rFont val="標楷體"/>
        <family val="4"/>
        <charset val="136"/>
      </rPr>
      <t>60-64歲</t>
    </r>
    <r>
      <rPr>
        <sz val="12"/>
        <rFont val="Times New Roman"/>
        <family val="1"/>
      </rPr>
      <t xml:space="preserve">  (11)</t>
    </r>
    <phoneticPr fontId="4"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</si>
  <si>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</si>
  <si>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1  </t>
    </r>
    <r>
      <rPr>
        <sz val="12"/>
        <rFont val="標楷體"/>
        <family val="4"/>
        <charset val="136"/>
      </rPr>
      <t>月</t>
    </r>
    <r>
      <rPr>
        <sz val="12"/>
        <rFont val="Times New Roman"/>
        <family val="1"/>
      </rPr>
      <t xml:space="preserve"> 7 </t>
    </r>
    <r>
      <rPr>
        <sz val="12"/>
        <rFont val="標楷體"/>
        <family val="4"/>
        <charset val="136"/>
      </rPr>
      <t>日編製</t>
    </r>
    <phoneticPr fontId="4" type="noConversion"/>
  </si>
  <si>
    <r>
      <rPr>
        <sz val="12"/>
        <rFont val="標楷體"/>
        <family val="4"/>
        <charset val="136"/>
      </rPr>
      <t>資料來源：</t>
    </r>
    <r>
      <rPr>
        <sz val="12"/>
        <color indexed="8"/>
        <rFont val="標楷體"/>
        <family val="4"/>
        <charset val="136"/>
      </rPr>
      <t>依據本所廢棄物清運處理單位(詳編製說明四)實際環保人員(含編制內、非編制內)概況資料編製。</t>
    </r>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</si>
  <si>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4" type="noConversion"/>
  </si>
  <si>
    <t>(114年下半年度)</t>
    <phoneticPr fontId="4" type="noConversion"/>
  </si>
  <si>
    <t>公 開 類</t>
    <phoneticPr fontId="87" type="noConversion"/>
  </si>
  <si>
    <t>編製機關</t>
    <phoneticPr fontId="87" type="noConversion"/>
  </si>
  <si>
    <t>海端鄉公所(清潔隊)</t>
    <phoneticPr fontId="58" type="noConversion"/>
  </si>
  <si>
    <t>半 年 報</t>
    <phoneticPr fontId="4" type="noConversion"/>
  </si>
  <si>
    <t>期間終了1個月內編報</t>
    <phoneticPr fontId="87" type="noConversion"/>
  </si>
  <si>
    <t>表    號</t>
    <phoneticPr fontId="87" type="noConversion"/>
  </si>
  <si>
    <t>11251-01-03-3</t>
    <phoneticPr fontId="87" type="noConversion"/>
  </si>
  <si>
    <t>臺東縣海端鄉垃圾回收清除車輛數</t>
    <phoneticPr fontId="87" type="noConversion"/>
  </si>
  <si>
    <t>中 華 民 國 114   年 12  月底</t>
    <phoneticPr fontId="87" type="noConversion"/>
  </si>
  <si>
    <t>單位：輛</t>
    <phoneticPr fontId="87" type="noConversion"/>
  </si>
  <si>
    <t>車輛數</t>
    <phoneticPr fontId="87" type="noConversion"/>
  </si>
  <si>
    <t>總　　　　　計</t>
    <phoneticPr fontId="87" type="noConversion"/>
  </si>
  <si>
    <t>　子　母　式　垃　圾　車</t>
    <phoneticPr fontId="87" type="noConversion"/>
  </si>
  <si>
    <t>　密　封　式　垃　圾　車</t>
    <phoneticPr fontId="87" type="noConversion"/>
  </si>
  <si>
    <t>框
式
垃
圾
車</t>
    <phoneticPr fontId="87" type="noConversion"/>
  </si>
  <si>
    <t xml:space="preserve"> 計　</t>
    <phoneticPr fontId="87" type="noConversion"/>
  </si>
  <si>
    <t xml:space="preserve"> 資 源 (含 廚 餘) 回 收 垃 圾 車</t>
    <phoneticPr fontId="87" type="noConversion"/>
  </si>
  <si>
    <t xml:space="preserve"> 其　它　</t>
    <phoneticPr fontId="87" type="noConversion"/>
  </si>
  <si>
    <t>　水　肥　車</t>
    <phoneticPr fontId="87" type="noConversion"/>
  </si>
  <si>
    <t>　清　溝　( 溝　泥 )　車</t>
    <phoneticPr fontId="87" type="noConversion"/>
  </si>
  <si>
    <t>　掃　( 洗 )　街　車</t>
    <phoneticPr fontId="87" type="noConversion"/>
  </si>
  <si>
    <t>填表</t>
    <phoneticPr fontId="87" type="noConversion"/>
  </si>
  <si>
    <t>審核</t>
    <phoneticPr fontId="87" type="noConversion"/>
  </si>
  <si>
    <t>業務主管人員</t>
    <phoneticPr fontId="87" type="noConversion"/>
  </si>
  <si>
    <t>機關首長</t>
    <phoneticPr fontId="87" type="noConversion"/>
  </si>
  <si>
    <t>主辦統計人員</t>
    <phoneticPr fontId="87" type="noConversion"/>
  </si>
  <si>
    <t>中華民國 115 年 1月 7 日編製</t>
    <phoneticPr fontId="87" type="noConversion"/>
  </si>
  <si>
    <t>資料來源：依據本所垃圾回收清除車輛資料編製。</t>
    <phoneticPr fontId="87"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</si>
  <si>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87" type="noConversion"/>
  </si>
  <si>
    <t>海端鄉公所清潔隊</t>
    <phoneticPr fontId="58" type="noConversion"/>
  </si>
  <si>
    <t>11251-04-02-3</t>
    <phoneticPr fontId="87" type="noConversion"/>
  </si>
  <si>
    <t>臺東縣海端鄉垃圾處理場(廠)數</t>
    <phoneticPr fontId="87" type="noConversion"/>
  </si>
  <si>
    <t>中 華 民 國  114  年 12 月底</t>
    <phoneticPr fontId="87" type="noConversion"/>
  </si>
  <si>
    <t>單位：座</t>
    <phoneticPr fontId="87" type="noConversion"/>
  </si>
  <si>
    <t>場(廠)數</t>
    <phoneticPr fontId="87" type="noConversion"/>
  </si>
  <si>
    <t>–</t>
    <phoneticPr fontId="87" type="noConversion"/>
  </si>
  <si>
    <t>　大　　型　　焚　　化　　廠</t>
    <phoneticPr fontId="87" type="noConversion"/>
  </si>
  <si>
    <t>　衛　生　掩　埋　場</t>
    <phoneticPr fontId="87" type="noConversion"/>
  </si>
  <si>
    <t>　堆　　肥　　場</t>
    <phoneticPr fontId="87" type="noConversion"/>
  </si>
  <si>
    <t>　堆　　置　　場</t>
  </si>
  <si>
    <t>中華民國 115  年  1 月  7 日編製</t>
    <phoneticPr fontId="87" type="noConversion"/>
  </si>
  <si>
    <t>資料來源：依據本所垃圾處理場(廠)資料編製。</t>
    <phoneticPr fontId="87" type="noConversion"/>
  </si>
  <si>
    <t>填表說明：本表編製1式3份，1份送本所主計室，1份自存，1份送臺東縣環境保護局。</t>
    <phoneticPr fontId="87" type="noConversion"/>
  </si>
  <si>
    <t>公　開　類</t>
  </si>
  <si>
    <t>季　　　報</t>
  </si>
  <si>
    <t>每季終了後20日內編報</t>
    <phoneticPr fontId="4" type="noConversion"/>
  </si>
  <si>
    <t>2522-14-01-2</t>
    <phoneticPr fontId="4"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</si>
  <si>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4" type="noConversion"/>
  </si>
  <si>
    <t>各鄉鎮公所。</t>
  </si>
  <si>
    <t>公開類</t>
    <phoneticPr fontId="4" type="noConversion"/>
  </si>
  <si>
    <t>臺東縣海端鄉公所文觀所</t>
    <phoneticPr fontId="4" type="noConversion"/>
  </si>
  <si>
    <t>季報</t>
    <phoneticPr fontId="4" type="noConversion"/>
  </si>
  <si>
    <t>每季終了後10日內編送</t>
    <phoneticPr fontId="4" type="noConversion"/>
  </si>
  <si>
    <t>表號</t>
    <phoneticPr fontId="4" type="noConversion"/>
  </si>
  <si>
    <t>20623-05-01-3</t>
    <phoneticPr fontId="4" type="noConversion"/>
  </si>
  <si>
    <t>臺東縣海端鄉路外停車位概況</t>
    <phoneticPr fontId="4" type="noConversion"/>
  </si>
  <si>
    <r>
      <t>中華民國</t>
    </r>
    <r>
      <rPr>
        <u/>
        <sz val="12"/>
        <color theme="1"/>
        <rFont val="標楷體"/>
        <family val="4"/>
        <charset val="136"/>
      </rPr>
      <t>114</t>
    </r>
    <r>
      <rPr>
        <sz val="12"/>
        <color theme="1"/>
        <rFont val="標楷體"/>
        <family val="4"/>
        <charset val="136"/>
      </rPr>
      <t>年第4季底</t>
    </r>
    <phoneticPr fontId="4" type="noConversion"/>
  </si>
  <si>
    <t>項目別</t>
    <phoneticPr fontId="4" type="noConversion"/>
  </si>
  <si>
    <t>公有路外停車位</t>
    <phoneticPr fontId="4" type="noConversion"/>
  </si>
  <si>
    <t>私有路外停車位</t>
    <phoneticPr fontId="4" type="noConversion"/>
  </si>
  <si>
    <t>收費</t>
    <phoneticPr fontId="4" type="noConversion"/>
  </si>
  <si>
    <t>不收費</t>
    <phoneticPr fontId="4" type="noConversion"/>
  </si>
  <si>
    <t>小計</t>
    <phoneticPr fontId="4" type="noConversion"/>
  </si>
  <si>
    <t>平面</t>
    <phoneticPr fontId="4" type="noConversion"/>
  </si>
  <si>
    <t>立體</t>
    <phoneticPr fontId="4" type="noConversion"/>
  </si>
  <si>
    <t>大型車</t>
  </si>
  <si>
    <t>小型車</t>
  </si>
  <si>
    <t>機車</t>
  </si>
  <si>
    <t>填表　　　　　　　　　　　　審核　　　　　　　　　　　　業務主管人員　　　　　　　　　　　　機關首長
　　　　　　　　　　　　　　　　　　　　　　　　　　　　主辦統計人員　　　　　　　　　　　　　　　　　　　　　       中華民國115年1月2日編製</t>
    <phoneticPr fontId="4" type="noConversion"/>
  </si>
  <si>
    <t>資料來源：根據本所業務登記資料彙編。</t>
    <phoneticPr fontId="4" type="noConversion"/>
  </si>
  <si>
    <t>填表說明：1.本表編製1式3份，1份送主計室，1份自存，1份送臺東縣政府(交通及觀光發展處-交通事務科)。
　　　　　2.本表資料包含身心障礙專用停車位及電動汽車充電專用停車位。
　　　　　3.本表資料不含建築物附設停車位及風景遊樂區停車位。</t>
    <phoneticPr fontId="4" type="noConversion"/>
  </si>
  <si>
    <r>
      <t>臺東縣</t>
    </r>
    <r>
      <rPr>
        <sz val="9"/>
        <color rgb="FFFF0000"/>
        <rFont val="標楷體"/>
        <family val="4"/>
        <charset val="136"/>
      </rPr>
      <t>○○鄉(鎮、市)</t>
    </r>
    <r>
      <rPr>
        <sz val="9"/>
        <rFont val="標楷體"/>
        <family val="4"/>
        <charset val="136"/>
      </rPr>
      <t>公所</t>
    </r>
    <phoneticPr fontId="4" type="noConversion"/>
  </si>
  <si>
    <t>1.本表編製一式三份，一份送縣(市)政府主計處(室)，一份送交通部統計處，一份自存。
2.本表資料包含身心障礙專用停車位。
3.本表資料不含各省(縣)級風景遊樂區停車位。</t>
  </si>
  <si>
    <t>各鄉鎮公所或交通大隊。</t>
  </si>
  <si>
    <t>20623-05-02-3</t>
    <phoneticPr fontId="4" type="noConversion"/>
  </si>
  <si>
    <t>臺東縣海端鄉路邊停車位概況</t>
    <phoneticPr fontId="4" type="noConversion"/>
  </si>
  <si>
    <r>
      <t>中華民國</t>
    </r>
    <r>
      <rPr>
        <u/>
        <sz val="12"/>
        <rFont val="標楷體"/>
        <family val="4"/>
        <charset val="136"/>
      </rPr>
      <t>114</t>
    </r>
    <r>
      <rPr>
        <sz val="12"/>
        <rFont val="標楷體"/>
        <family val="4"/>
        <charset val="136"/>
      </rPr>
      <t>年第4季底</t>
    </r>
    <phoneticPr fontId="4" type="noConversion"/>
  </si>
  <si>
    <t>填表　　　　　　　　　　　審核　　　　　　　　　　　業務主管人員　　　　　　　　　　機關首長
　　　　　　　　　　　　　　　　　　　　　　　　　　主辦統計人員　　　　　　　　　　　　　　　　    　中華民國115年1月2日編製</t>
    <phoneticPr fontId="4" type="noConversion"/>
  </si>
  <si>
    <t>臺東縣政府交通及觀光發展處</t>
  </si>
  <si>
    <t>2522-14-04-2</t>
    <phoneticPr fontId="4"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</si>
  <si>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4" type="noConversion"/>
  </si>
  <si>
    <t>20623-05-03-3</t>
    <phoneticPr fontId="4" type="noConversion"/>
  </si>
  <si>
    <t>臺東縣海端鄉路外停車位概況－身心障礙者專用停車位</t>
    <phoneticPr fontId="4" type="noConversion"/>
  </si>
  <si>
    <t>公有</t>
    <phoneticPr fontId="4" type="noConversion"/>
  </si>
  <si>
    <t>私有</t>
    <phoneticPr fontId="4" type="noConversion"/>
  </si>
  <si>
    <t>總  計</t>
    <phoneticPr fontId="4" type="noConversion"/>
  </si>
  <si>
    <t>填表　　　　　　　　　　　　審核　　　　　　　　　　　　業務主管人員　　　　　　　　　　　　機關首長
　　　　　　　　　　　　　　　　　　　　　　　　　　　　主辦統計人員　　　　　　　　　　　　　　　　　　　    中華民國115年1月2日編製</t>
    <phoneticPr fontId="4" type="noConversion"/>
  </si>
  <si>
    <t>填表說明：1.本表編製1式3份，1份送主計室，1份自存，1份送臺東縣政府(交通及觀光發展處-交通事務科)。
　　　　　2.本表資料不含建築物附設停車位及風景遊樂區停車位。</t>
    <phoneticPr fontId="4" type="noConversion"/>
  </si>
  <si>
    <t>臺東縣政府交通及觀光發展處</t>
    <phoneticPr fontId="4" type="noConversion"/>
  </si>
  <si>
    <t>2522-14-05-2</t>
    <phoneticPr fontId="4" type="noConversion"/>
  </si>
  <si>
    <t>1.本表編製一式三份，一份送縣(市)政府主計處(室)，一份送交通部統計處，一份自存。
2.本表資料不含各省(縣)級風景遊樂區停車位。</t>
  </si>
  <si>
    <t>20623-05-04-3</t>
    <phoneticPr fontId="4" type="noConversion"/>
  </si>
  <si>
    <r>
      <rPr>
        <u/>
        <sz val="24"/>
        <rFont val="標楷體"/>
        <family val="4"/>
        <charset val="136"/>
      </rPr>
      <t>臺東縣</t>
    </r>
    <r>
      <rPr>
        <sz val="24"/>
        <rFont val="標楷體"/>
        <family val="4"/>
        <charset val="136"/>
      </rPr>
      <t>海端鄉路邊停車位概況－身心障礙者專用停車位</t>
    </r>
    <phoneticPr fontId="4" type="noConversion"/>
  </si>
  <si>
    <t>收費</t>
  </si>
  <si>
    <t>不收費</t>
  </si>
  <si>
    <t>小型車</t>
    <phoneticPr fontId="4" type="noConversion"/>
  </si>
  <si>
    <t>填表　　　　　　　　　　　　審核　　　　　　　　　　　　業務主管人員　　　　　　　　　　　　機關首長
　　　　　　　　　　　　　　　　　　　　　　　　　　　　主辦統計人員　　　　　　　　　　　　　　　中華民國115年1月2日編製</t>
    <phoneticPr fontId="4" type="noConversion"/>
  </si>
  <si>
    <t>填表說明：1.本表編製1式3份，1份送本府主計處，1份送交通部統計處，1份自存。
　　　　　2.本表資料不含建築物附設停車位及風景遊樂區停車位。</t>
    <phoneticPr fontId="4" type="noConversion"/>
  </si>
  <si>
    <t>2522-14-06-2</t>
    <phoneticPr fontId="4" type="noConversion"/>
  </si>
  <si>
    <t>1.本表編製1式3份，1份送本府主計處，1份送交通部統計處，1份自存。
2.本表資料不含風景遊樂區停車位。</t>
    <phoneticPr fontId="4" type="noConversion"/>
  </si>
  <si>
    <t>各鄉鎮市區公所。</t>
    <phoneticPr fontId="4" type="noConversion"/>
  </si>
  <si>
    <t>20623-05-05-3</t>
    <phoneticPr fontId="4" type="noConversion"/>
  </si>
  <si>
    <t>臺東縣海端鄉路外停車位概況－電動汽車充電專用停車位</t>
    <phoneticPr fontId="4" type="noConversion"/>
  </si>
  <si>
    <t>填表　　　　　　　　　　　　審核　　　　　　　　　　　　業務主管人員　　　　　　　　　　　　機關首長　　　　　　　　　　　　
　　　　　　　　　　　　　　　　　　　　　　　　　　　　主辦統計人員　　　　　　　　　　　　　　　　　　　　　中華民國115年1月2日編製</t>
    <phoneticPr fontId="4" type="noConversion"/>
  </si>
  <si>
    <t>2522-14-07-2</t>
    <phoneticPr fontId="4" type="noConversion"/>
  </si>
  <si>
    <t>1.本表編製1式3份，1份送本府主計處，1份送交通部統計處，1份自存。
2.本表資料不含建築物附設停車位及風景遊樂區停車位。</t>
    <phoneticPr fontId="4" type="noConversion"/>
  </si>
  <si>
    <t>20623-05-06-3</t>
    <phoneticPr fontId="4" type="noConversion"/>
  </si>
  <si>
    <t>臺東縣海端鄉路邊停車位概況－電動汽車充電專用停車位</t>
    <phoneticPr fontId="4" type="noConversion"/>
  </si>
  <si>
    <t>總計</t>
  </si>
  <si>
    <t>填表　　　　　　　　審核　　　　　　   　      業務主管人員　　 　　　　　              　機關首長
　　　　　　　　　　　　　　　　　　           主辦統計人員　　　　　　　　　　　　　　　　　　　　　　                 　中華民國115年1月2日編製</t>
    <phoneticPr fontId="4" type="noConversion"/>
  </si>
  <si>
    <t>20623-05-07-3</t>
    <phoneticPr fontId="4" type="noConversion"/>
  </si>
  <si>
    <t>臺東縣海端鄉孕婦及育有六歲以下兒童者停車位概況</t>
    <phoneticPr fontId="4" type="noConversion"/>
  </si>
  <si>
    <t>場所別</t>
    <phoneticPr fontId="4" type="noConversion"/>
  </si>
  <si>
    <t>汽車停車位</t>
    <phoneticPr fontId="4" type="noConversion"/>
  </si>
  <si>
    <t>法定應設
孕婦及育有六歲以下兒童者停車位</t>
    <phoneticPr fontId="4" type="noConversion"/>
  </si>
  <si>
    <t>已設置
孕婦及育有六歲以下兒童者停車位</t>
    <phoneticPr fontId="4" type="noConversion"/>
  </si>
  <si>
    <t>政府機關（構）及公營事業</t>
  </si>
  <si>
    <t>鐵路車站、航空站及捷運交會轉乘站</t>
  </si>
  <si>
    <t>百貨公司及零售式量販店</t>
  </si>
  <si>
    <t>區域級以上醫院</t>
  </si>
  <si>
    <t>觀光遊樂業之園區</t>
  </si>
  <si>
    <t>其他經各級交通主管機關公告之場所</t>
  </si>
  <si>
    <t>填表　　　　　　　　　　　　審核　　　　　　　　　　          　　業務主管人員　　 　　　　　       　　　　機關首長
　　　　　　　　　　　　　　　　　　　　　　　　　　　          　主辦統計人員　　　　　　　　　　　                         　中華民國115年1月2日編製</t>
    <phoneticPr fontId="4" type="noConversion"/>
  </si>
  <si>
    <t>填表說明：1.本表編製1式3份，1份送主計室，1份自存，1份送臺東縣政府(交通及觀光發展處-交通事務科)。
　　　　　2.本表資料不含建築物附設停車位及風景遊樂區停車位。
　　　　　3.同一場域如符合兒童及少年福利與權益保障法第33條之1所列二款以上之場所類別，請於各場所類別分別列計。</t>
    <phoneticPr fontId="4" type="noConversion"/>
  </si>
  <si>
    <t>(114年第四季)</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</si>
</sst>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0;\-#,##0;&quot;─&quot;"/>
    <numFmt numFmtId="185" formatCode="0_)"/>
    <numFmt numFmtId="186" formatCode="#,##0.00_);[Red]\(#,##0.00\)"/>
    <numFmt numFmtId="187" formatCode="0.000_ "/>
    <numFmt numFmtId="188" formatCode="0.00_);[Red]\(0.00\)"/>
    <numFmt numFmtId="189" formatCode="#,##0.000_);[Red]\(#,##0.000\)"/>
    <numFmt numFmtId="190" formatCode="###,##0;\-###,##0;&quot;     －&quot;"/>
    <numFmt numFmtId="192" formatCode="##,###,##0"/>
    <numFmt numFmtId="193" formatCode="##,###,##0;\-##,###,##0;&quot;        －&quot;"/>
    <numFmt numFmtId="194" formatCode="###,###,##0"/>
    <numFmt numFmtId="195" formatCode="###,###,##0;\-###,###,##0;&quot;         －&quot;"/>
  </numFmts>
  <fonts count="111" x14ac:knownFonts="1">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9"/>
      <name val="新細明體"/>
      <family val="1"/>
      <charset val="136"/>
    </font>
    <font>
      <sz val="12"/>
      <color indexed="8"/>
      <name val="新細明體"/>
      <family val="1"/>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u/>
      <sz val="12"/>
      <color theme="10"/>
      <name val="標楷體"/>
      <family val="4"/>
      <charset val="136"/>
    </font>
    <font>
      <b/>
      <sz val="14"/>
      <name val="標楷體"/>
      <family val="4"/>
      <charset val="136"/>
    </font>
    <font>
      <sz val="14"/>
      <name val="標楷體"/>
      <family val="4"/>
      <charset val="136"/>
    </font>
    <font>
      <sz val="9"/>
      <name val="細明體"/>
      <family val="3"/>
      <charset val="136"/>
    </font>
    <font>
      <sz val="14"/>
      <name val="Times New Roman"/>
      <family val="1"/>
    </font>
    <font>
      <sz val="14"/>
      <name val="新細明體"/>
      <family val="1"/>
      <charset val="136"/>
    </font>
    <font>
      <sz val="14"/>
      <name val="微軟正黑體"/>
      <family val="2"/>
      <charset val="136"/>
    </font>
    <font>
      <sz val="13.5"/>
      <name val="標楷體"/>
      <family val="4"/>
      <charset val="136"/>
    </font>
    <font>
      <sz val="12"/>
      <color theme="1"/>
      <name val="新細明體"/>
      <family val="1"/>
      <charset val="136"/>
      <scheme val="minor"/>
    </font>
    <font>
      <sz val="12"/>
      <color theme="1"/>
      <name val="新細明體"/>
      <family val="2"/>
      <scheme val="minor"/>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0"/>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1"/>
      <name val="Times New Roman"/>
      <family val="1"/>
    </font>
    <font>
      <sz val="10"/>
      <name val="Times New Roman"/>
      <family val="1"/>
    </font>
    <font>
      <sz val="14"/>
      <name val="標楷體"/>
      <family val="1"/>
      <charset val="136"/>
    </font>
    <font>
      <u/>
      <sz val="10.55"/>
      <color theme="10"/>
      <name val="標楷體"/>
      <family val="4"/>
      <charset val="136"/>
    </font>
    <font>
      <sz val="11"/>
      <name val="標楷體"/>
      <family val="4"/>
      <charset val="136"/>
    </font>
    <font>
      <sz val="12"/>
      <name val="Times New Roman"/>
      <family val="1"/>
    </font>
    <font>
      <sz val="12"/>
      <name val="標楷體"/>
      <family val="4"/>
      <charset val="136"/>
    </font>
    <font>
      <b/>
      <sz val="11"/>
      <name val="Times New Roman"/>
      <family val="1"/>
    </font>
    <font>
      <b/>
      <sz val="11"/>
      <name val="標楷體"/>
      <family val="4"/>
      <charset val="136"/>
    </font>
    <font>
      <u/>
      <sz val="12"/>
      <name val="標楷體"/>
      <family val="4"/>
      <charset val="136"/>
    </font>
    <font>
      <sz val="10"/>
      <name val="標楷體"/>
      <family val="4"/>
      <charset val="136"/>
    </font>
    <font>
      <u/>
      <sz val="12"/>
      <name val="Times New Roman"/>
      <family val="1"/>
    </font>
    <font>
      <u/>
      <sz val="10.55"/>
      <name val="新細明體"/>
      <family val="1"/>
      <charset val="136"/>
    </font>
    <font>
      <sz val="8"/>
      <name val="Times New Roman"/>
      <family val="1"/>
    </font>
    <font>
      <b/>
      <sz val="16"/>
      <name val="標楷體"/>
      <family val="4"/>
      <charset val="136"/>
    </font>
    <font>
      <sz val="11"/>
      <name val="Times New Roman"/>
      <family val="4"/>
      <charset val="136"/>
    </font>
    <font>
      <sz val="12"/>
      <name val="新細明體"/>
      <family val="1"/>
      <charset val="136"/>
      <scheme val="minor"/>
    </font>
    <font>
      <sz val="7"/>
      <name val="Times New Roman"/>
      <family val="1"/>
    </font>
    <font>
      <sz val="13"/>
      <name val="標楷體"/>
      <family val="4"/>
      <charset val="136"/>
    </font>
    <font>
      <sz val="13"/>
      <name val="Times New Roman"/>
      <family val="1"/>
    </font>
    <font>
      <sz val="14"/>
      <color theme="1" tint="4.9989318521683403E-2"/>
      <name val="Times New Roman"/>
      <family val="1"/>
    </font>
    <font>
      <sz val="24"/>
      <name val="Times New Roman"/>
      <family val="1"/>
    </font>
    <font>
      <sz val="24"/>
      <name val="標楷體"/>
      <family val="4"/>
      <charset val="136"/>
    </font>
    <font>
      <sz val="24"/>
      <name val="新細明體"/>
      <family val="1"/>
      <charset val="136"/>
    </font>
    <font>
      <b/>
      <sz val="13"/>
      <name val="標楷體"/>
      <family val="4"/>
      <charset val="136"/>
    </font>
    <font>
      <b/>
      <sz val="13"/>
      <name val="Times New Roman"/>
      <family val="1"/>
    </font>
    <font>
      <sz val="13"/>
      <color indexed="9"/>
      <name val="標楷體"/>
      <family val="4"/>
      <charset val="136"/>
    </font>
    <font>
      <sz val="12"/>
      <color theme="1" tint="4.9989318521683403E-2"/>
      <name val="新細明體"/>
      <family val="1"/>
      <charset val="136"/>
    </font>
    <font>
      <sz val="13"/>
      <name val="新細明體"/>
      <family val="1"/>
      <charset val="136"/>
    </font>
    <font>
      <u/>
      <sz val="13"/>
      <color indexed="10"/>
      <name val="標楷體"/>
      <family val="4"/>
      <charset val="136"/>
    </font>
    <font>
      <sz val="12"/>
      <name val="細明體"/>
      <family val="3"/>
      <charset val="136"/>
    </font>
    <font>
      <b/>
      <sz val="18"/>
      <name val="標楷體"/>
      <family val="4"/>
      <charset val="136"/>
    </font>
    <font>
      <b/>
      <sz val="12"/>
      <name val="新細明體"/>
      <family val="1"/>
      <charset val="136"/>
    </font>
    <font>
      <b/>
      <sz val="20"/>
      <name val="標楷體"/>
      <family val="4"/>
      <charset val="136"/>
    </font>
    <font>
      <b/>
      <sz val="12"/>
      <name val="標楷體"/>
      <family val="4"/>
      <charset val="136"/>
    </font>
    <font>
      <b/>
      <sz val="14"/>
      <name val="Times New Roman"/>
      <family val="1"/>
    </font>
    <font>
      <sz val="28"/>
      <name val="Times New Roman"/>
      <family val="1"/>
    </font>
    <font>
      <sz val="28"/>
      <name val="標楷體"/>
      <family val="4"/>
      <charset val="136"/>
    </font>
    <font>
      <u/>
      <sz val="28"/>
      <name val="Times New Roman"/>
      <family val="1"/>
    </font>
    <font>
      <u/>
      <sz val="14"/>
      <name val="標楷體"/>
      <family val="4"/>
      <charset val="136"/>
    </font>
    <font>
      <sz val="18"/>
      <name val="標楷體"/>
      <family val="4"/>
      <charset val="136"/>
    </font>
    <font>
      <u/>
      <sz val="18"/>
      <name val="標楷體"/>
      <family val="4"/>
      <charset val="136"/>
    </font>
    <font>
      <sz val="34"/>
      <name val="標楷體"/>
      <family val="4"/>
      <charset val="136"/>
    </font>
    <font>
      <sz val="12"/>
      <color theme="1"/>
      <name val="標楷體"/>
      <family val="4"/>
      <charset val="136"/>
    </font>
    <font>
      <sz val="11"/>
      <color indexed="10"/>
      <name val="標楷體"/>
      <family val="4"/>
      <charset val="136"/>
    </font>
    <font>
      <b/>
      <sz val="14"/>
      <color rgb="FFFF0000"/>
      <name val="標楷體"/>
      <family val="4"/>
      <charset val="136"/>
    </font>
    <font>
      <sz val="9"/>
      <color theme="1"/>
      <name val="標楷體"/>
      <family val="4"/>
      <charset val="136"/>
    </font>
    <font>
      <sz val="11"/>
      <color theme="1"/>
      <name val="標楷體"/>
      <family val="4"/>
      <charset val="136"/>
    </font>
    <font>
      <sz val="9"/>
      <name val="標楷體"/>
      <family val="4"/>
      <charset val="136"/>
    </font>
    <font>
      <sz val="9"/>
      <color theme="1"/>
      <name val="Times New Roman"/>
      <family val="1"/>
    </font>
    <font>
      <sz val="24"/>
      <color theme="1"/>
      <name val="標楷體"/>
      <family val="4"/>
      <charset val="136"/>
    </font>
    <font>
      <u/>
      <sz val="12"/>
      <color theme="1"/>
      <name val="標楷體"/>
      <family val="4"/>
      <charset val="136"/>
    </font>
    <font>
      <b/>
      <sz val="12"/>
      <color theme="1"/>
      <name val="標楷體"/>
      <family val="4"/>
      <charset val="136"/>
    </font>
    <font>
      <sz val="20"/>
      <color theme="1"/>
      <name val="標楷體"/>
      <family val="4"/>
      <charset val="136"/>
    </font>
    <font>
      <sz val="9"/>
      <color rgb="FFFF0000"/>
      <name val="標楷體"/>
      <family val="4"/>
      <charset val="136"/>
    </font>
    <font>
      <sz val="20"/>
      <name val="標楷體"/>
      <family val="4"/>
      <charset val="136"/>
    </font>
    <font>
      <u/>
      <sz val="24"/>
      <name val="標楷體"/>
      <family val="4"/>
      <charset val="136"/>
    </font>
    <font>
      <sz val="20"/>
      <name val="新細明體"/>
      <family val="1"/>
      <charset val="136"/>
    </font>
    <font>
      <sz val="20"/>
      <name val="Times New Roman"/>
      <family val="1"/>
    </font>
  </fonts>
  <fills count="39">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DDDDDD"/>
        <bgColor indexed="64"/>
      </patternFill>
    </fill>
    <fill>
      <patternFill patternType="solid">
        <fgColor theme="0"/>
        <bgColor indexed="64"/>
      </patternFill>
    </fill>
  </fills>
  <borders count="10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s>
  <cellStyleXfs count="130">
    <xf numFmtId="0" fontId="0" fillId="0" borderId="0">
      <alignment vertical="center"/>
    </xf>
    <xf numFmtId="0" fontId="5" fillId="0" borderId="0">
      <alignment vertical="center"/>
    </xf>
    <xf numFmtId="0" fontId="6" fillId="0" borderId="0" applyNumberFormat="0" applyFill="0" applyBorder="0" applyAlignment="0" applyProtection="0">
      <alignment vertical="top"/>
      <protection locked="0"/>
    </xf>
    <xf numFmtId="0" fontId="8" fillId="0" borderId="0">
      <alignment vertical="center"/>
    </xf>
    <xf numFmtId="0" fontId="9" fillId="0" borderId="0"/>
    <xf numFmtId="0" fontId="9" fillId="0" borderId="0">
      <alignment vertical="center"/>
    </xf>
    <xf numFmtId="0" fontId="19" fillId="0" borderId="0"/>
    <xf numFmtId="0" fontId="18" fillId="0" borderId="0">
      <alignment vertical="center"/>
    </xf>
    <xf numFmtId="0" fontId="2" fillId="0" borderId="0">
      <alignment vertical="center"/>
    </xf>
    <xf numFmtId="0" fontId="21" fillId="0" borderId="0">
      <alignment vertical="center"/>
    </xf>
    <xf numFmtId="0" fontId="22" fillId="0" borderId="0" applyNumberFormat="0" applyFill="0" applyBorder="0" applyAlignment="0" applyProtection="0">
      <alignment vertical="center"/>
    </xf>
    <xf numFmtId="0" fontId="20" fillId="0" borderId="0">
      <alignment vertical="center"/>
    </xf>
    <xf numFmtId="0" fontId="20" fillId="0" borderId="0">
      <alignment vertical="center"/>
    </xf>
    <xf numFmtId="0" fontId="8" fillId="0" borderId="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17"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23" fillId="24"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9" fillId="0" borderId="0"/>
    <xf numFmtId="0" fontId="24"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5" fillId="0" borderId="0">
      <alignment vertical="center"/>
    </xf>
    <xf numFmtId="0" fontId="25" fillId="0" borderId="0"/>
    <xf numFmtId="0" fontId="9" fillId="0" borderId="0">
      <alignment vertical="center"/>
    </xf>
    <xf numFmtId="0" fontId="18" fillId="0" borderId="0">
      <alignment vertical="center"/>
    </xf>
    <xf numFmtId="178" fontId="26" fillId="0" borderId="0"/>
    <xf numFmtId="43" fontId="9" fillId="0" borderId="0" applyFont="0" applyFill="0" applyBorder="0" applyAlignment="0" applyProtection="0">
      <alignment vertical="center"/>
    </xf>
    <xf numFmtId="43" fontId="9" fillId="0" borderId="0" applyFont="0" applyFill="0" applyBorder="0" applyAlignment="0" applyProtection="0"/>
    <xf numFmtId="179" fontId="9" fillId="0" borderId="0" applyFont="0" applyFill="0" applyBorder="0" applyAlignment="0" applyProtection="0"/>
    <xf numFmtId="43" fontId="9" fillId="0" borderId="0" applyFont="0" applyFill="0" applyBorder="0" applyAlignment="0" applyProtection="0"/>
    <xf numFmtId="179" fontId="9" fillId="0" borderId="0" applyFont="0" applyFill="0" applyBorder="0" applyAlignment="0" applyProtection="0"/>
    <xf numFmtId="43" fontId="25" fillId="0" borderId="0" applyFont="0" applyFill="0" applyBorder="0" applyAlignment="0" applyProtection="0"/>
    <xf numFmtId="180" fontId="26" fillId="0" borderId="0" applyFont="0" applyBorder="0" applyProtection="0"/>
    <xf numFmtId="180" fontId="26" fillId="0" borderId="0"/>
    <xf numFmtId="0" fontId="28" fillId="28" borderId="0" applyNumberFormat="0" applyBorder="0" applyAlignment="0" applyProtection="0">
      <alignment vertical="center"/>
    </xf>
    <xf numFmtId="0" fontId="29" fillId="0" borderId="19" applyNumberFormat="0" applyFill="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1" fillId="12"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9" fontId="9" fillId="0" borderId="0" applyFont="0" applyFill="0" applyBorder="0" applyAlignment="0" applyProtection="0"/>
    <xf numFmtId="0" fontId="32" fillId="29" borderId="20" applyNumberFormat="0" applyAlignment="0" applyProtection="0">
      <alignment vertical="center"/>
    </xf>
    <xf numFmtId="44" fontId="9" fillId="0" borderId="0" applyFont="0" applyFill="0" applyBorder="0" applyAlignment="0" applyProtection="0"/>
    <xf numFmtId="44" fontId="9" fillId="0" borderId="0" applyFont="0" applyFill="0" applyBorder="0" applyAlignment="0" applyProtection="0"/>
    <xf numFmtId="181" fontId="27" fillId="0" borderId="0" applyFont="0" applyFill="0" applyBorder="0" applyAlignment="0" applyProtection="0"/>
    <xf numFmtId="0" fontId="33" fillId="0" borderId="21" applyNumberFormat="0" applyFill="0" applyAlignment="0" applyProtection="0">
      <alignment vertical="center"/>
    </xf>
    <xf numFmtId="0" fontId="5" fillId="30" borderId="22" applyNumberFormat="0" applyFont="0" applyAlignment="0" applyProtection="0">
      <alignment vertical="center"/>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34" borderId="0" applyNumberFormat="0" applyBorder="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19" borderId="20" applyNumberFormat="0" applyAlignment="0" applyProtection="0">
      <alignment vertical="center"/>
    </xf>
    <xf numFmtId="0" fontId="41" fillId="29" borderId="26" applyNumberFormat="0" applyAlignment="0" applyProtection="0">
      <alignment vertical="center"/>
    </xf>
    <xf numFmtId="0" fontId="42" fillId="35" borderId="27" applyNumberFormat="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4" fillId="13"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5" fillId="0" borderId="0" applyNumberFormat="0" applyFill="0" applyBorder="0" applyAlignment="0" applyProtection="0">
      <alignment vertical="center"/>
    </xf>
    <xf numFmtId="0" fontId="21" fillId="0" borderId="0">
      <alignment vertical="center"/>
    </xf>
    <xf numFmtId="0" fontId="18" fillId="0" borderId="0">
      <alignment vertical="center"/>
    </xf>
    <xf numFmtId="0" fontId="8" fillId="0" borderId="0">
      <alignment vertical="center"/>
    </xf>
    <xf numFmtId="0" fontId="19" fillId="0" borderId="0"/>
    <xf numFmtId="0" fontId="18" fillId="0" borderId="0">
      <alignment vertical="center"/>
    </xf>
    <xf numFmtId="0" fontId="40" fillId="19" borderId="37" applyNumberFormat="0" applyAlignment="0" applyProtection="0">
      <alignment vertical="center"/>
    </xf>
    <xf numFmtId="0" fontId="5" fillId="30" borderId="38" applyNumberFormat="0" applyFont="0" applyAlignment="0" applyProtection="0">
      <alignment vertical="center"/>
    </xf>
    <xf numFmtId="0" fontId="32" fillId="29" borderId="37" applyNumberFormat="0" applyAlignment="0" applyProtection="0">
      <alignment vertical="center"/>
    </xf>
    <xf numFmtId="0" fontId="29" fillId="0" borderId="36" applyNumberFormat="0" applyFill="0" applyAlignment="0" applyProtection="0">
      <alignment vertical="center"/>
    </xf>
    <xf numFmtId="0" fontId="29" fillId="0" borderId="31" applyNumberFormat="0" applyFill="0" applyAlignment="0" applyProtection="0">
      <alignment vertical="center"/>
    </xf>
    <xf numFmtId="0" fontId="32" fillId="29" borderId="32" applyNumberFormat="0" applyAlignment="0" applyProtection="0">
      <alignment vertical="center"/>
    </xf>
    <xf numFmtId="0" fontId="5" fillId="30" borderId="33" applyNumberFormat="0" applyFont="0" applyAlignment="0" applyProtection="0">
      <alignment vertical="center"/>
    </xf>
    <xf numFmtId="0" fontId="40" fillId="19" borderId="32" applyNumberFormat="0" applyAlignment="0" applyProtection="0">
      <alignment vertical="center"/>
    </xf>
    <xf numFmtId="0" fontId="41" fillId="29" borderId="34" applyNumberFormat="0" applyAlignment="0" applyProtection="0">
      <alignment vertical="center"/>
    </xf>
    <xf numFmtId="0" fontId="41" fillId="29" borderId="39" applyNumberFormat="0" applyAlignment="0" applyProtection="0">
      <alignment vertical="center"/>
    </xf>
    <xf numFmtId="0" fontId="29" fillId="0" borderId="36" applyNumberFormat="0" applyFill="0" applyAlignment="0" applyProtection="0">
      <alignment vertical="center"/>
    </xf>
    <xf numFmtId="0" fontId="32" fillId="29" borderId="37" applyNumberFormat="0" applyAlignment="0" applyProtection="0">
      <alignment vertical="center"/>
    </xf>
    <xf numFmtId="0" fontId="5" fillId="30" borderId="38" applyNumberFormat="0" applyFont="0" applyAlignment="0" applyProtection="0">
      <alignment vertical="center"/>
    </xf>
    <xf numFmtId="0" fontId="40" fillId="19" borderId="37" applyNumberFormat="0" applyAlignment="0" applyProtection="0">
      <alignment vertical="center"/>
    </xf>
    <xf numFmtId="0" fontId="41" fillId="29" borderId="39" applyNumberFormat="0" applyAlignment="0" applyProtection="0">
      <alignment vertical="center"/>
    </xf>
    <xf numFmtId="0" fontId="1" fillId="0" borderId="0">
      <alignment vertical="center"/>
    </xf>
    <xf numFmtId="0" fontId="55" fillId="0" borderId="0" applyNumberFormat="0" applyFill="0" applyBorder="0" applyAlignment="0" applyProtection="0">
      <alignment vertical="top"/>
      <protection locked="0"/>
    </xf>
    <xf numFmtId="0" fontId="82" fillId="0" borderId="0"/>
    <xf numFmtId="0" fontId="9" fillId="0" borderId="0"/>
    <xf numFmtId="185" fontId="27" fillId="0" borderId="0"/>
  </cellStyleXfs>
  <cellXfs count="648">
    <xf numFmtId="0" fontId="0" fillId="0" borderId="0" xfId="0">
      <alignment vertical="center"/>
    </xf>
    <xf numFmtId="0" fontId="0" fillId="0" borderId="0" xfId="0" applyAlignment="1">
      <alignment vertical="center" wrapText="1"/>
    </xf>
    <xf numFmtId="0" fontId="11" fillId="2" borderId="1" xfId="0" applyFont="1" applyFill="1" applyBorder="1" applyAlignment="1">
      <alignment horizontal="center" vertical="center"/>
    </xf>
    <xf numFmtId="0" fontId="12" fillId="3" borderId="2" xfId="0" applyFont="1" applyFill="1" applyBorder="1" applyAlignment="1">
      <alignment horizontal="left" vertical="center" wrapText="1" indent="2"/>
    </xf>
    <xf numFmtId="0" fontId="12" fillId="0" borderId="0" xfId="0" applyFont="1" applyAlignment="1">
      <alignment vertical="center" wrapText="1"/>
    </xf>
    <xf numFmtId="0" fontId="12" fillId="3" borderId="2" xfId="0" applyFont="1" applyFill="1" applyBorder="1">
      <alignment vertical="center"/>
    </xf>
    <xf numFmtId="0" fontId="17" fillId="3" borderId="2" xfId="0" applyFont="1" applyFill="1" applyBorder="1" applyAlignment="1">
      <alignment horizontal="left" vertical="center" wrapText="1" indent="2"/>
    </xf>
    <xf numFmtId="0" fontId="12" fillId="3" borderId="2" xfId="0" applyFont="1" applyFill="1" applyBorder="1" applyAlignment="1">
      <alignment horizontal="left" vertical="center" indent="2"/>
    </xf>
    <xf numFmtId="0" fontId="12" fillId="3" borderId="2" xfId="0" applyFont="1" applyFill="1" applyBorder="1" applyAlignment="1">
      <alignment horizontal="justify" vertical="center"/>
    </xf>
    <xf numFmtId="0" fontId="48" fillId="0" borderId="0" xfId="0" applyFont="1" applyAlignment="1">
      <alignment vertical="center" wrapText="1"/>
    </xf>
    <xf numFmtId="0" fontId="47" fillId="0" borderId="0" xfId="0" applyFont="1" applyAlignment="1">
      <alignment vertical="center" wrapText="1"/>
    </xf>
    <xf numFmtId="0" fontId="49" fillId="0" borderId="0" xfId="0" applyFont="1" applyAlignment="1">
      <alignment vertical="center" wrapText="1"/>
    </xf>
    <xf numFmtId="0" fontId="50" fillId="0" borderId="8" xfId="0" applyFont="1" applyBorder="1" applyAlignment="1">
      <alignment vertical="center" wrapText="1"/>
    </xf>
    <xf numFmtId="0" fontId="51" fillId="0" borderId="9" xfId="0" applyFont="1" applyBorder="1" applyAlignment="1">
      <alignment vertical="center" wrapText="1"/>
    </xf>
    <xf numFmtId="0" fontId="51" fillId="0" borderId="10" xfId="0" applyFont="1" applyBorder="1" applyAlignment="1">
      <alignment vertical="center" wrapText="1"/>
    </xf>
    <xf numFmtId="20" fontId="52" fillId="0" borderId="6" xfId="1" applyNumberFormat="1" applyFont="1" applyBorder="1" applyAlignment="1">
      <alignment horizontal="center" vertical="center" wrapText="1"/>
    </xf>
    <xf numFmtId="0" fontId="53" fillId="0" borderId="7" xfId="2" applyFont="1" applyFill="1" applyBorder="1" applyAlignment="1" applyProtection="1">
      <alignment horizontal="center" vertical="center" wrapText="1"/>
    </xf>
    <xf numFmtId="0" fontId="53" fillId="0" borderId="6" xfId="2" applyFont="1" applyFill="1" applyBorder="1" applyAlignment="1" applyProtection="1">
      <alignment horizontal="center" vertical="center" wrapText="1"/>
    </xf>
    <xf numFmtId="0" fontId="53" fillId="0" borderId="5" xfId="2" applyFont="1" applyFill="1" applyBorder="1" applyAlignment="1" applyProtection="1">
      <alignment horizontal="center" vertical="center" wrapText="1"/>
    </xf>
    <xf numFmtId="0" fontId="53" fillId="0" borderId="0" xfId="2" applyFont="1" applyFill="1" applyBorder="1" applyAlignment="1" applyProtection="1">
      <alignment horizontal="center" vertical="center" wrapText="1"/>
    </xf>
    <xf numFmtId="0" fontId="50" fillId="0" borderId="0" xfId="0" applyFont="1" applyAlignment="1">
      <alignment vertical="center" wrapText="1"/>
    </xf>
    <xf numFmtId="177" fontId="52" fillId="0" borderId="35" xfId="1" applyNumberFormat="1" applyFont="1" applyBorder="1" applyAlignment="1">
      <alignment horizontal="center" vertical="center" wrapText="1"/>
    </xf>
    <xf numFmtId="0" fontId="52" fillId="4" borderId="4" xfId="0" applyFont="1" applyFill="1" applyBorder="1" applyAlignment="1">
      <alignment horizontal="center" vertical="center" wrapText="1"/>
    </xf>
    <xf numFmtId="0" fontId="57" fillId="0" borderId="4" xfId="1" applyFont="1" applyBorder="1" applyAlignment="1">
      <alignment horizontal="center" vertical="center" wrapText="1"/>
    </xf>
    <xf numFmtId="0" fontId="52" fillId="4" borderId="5" xfId="0" applyFont="1" applyFill="1" applyBorder="1" applyAlignment="1">
      <alignment horizontal="center" vertical="center" wrapText="1"/>
    </xf>
    <xf numFmtId="176" fontId="52" fillId="0" borderId="35" xfId="1" applyNumberFormat="1" applyFont="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52" fillId="0" borderId="7" xfId="2" applyFont="1" applyFill="1" applyBorder="1" applyAlignment="1" applyProtection="1">
      <alignment horizontal="center" vertical="center" wrapText="1"/>
    </xf>
    <xf numFmtId="0" fontId="57" fillId="0" borderId="0" xfId="0" applyFont="1" applyAlignment="1">
      <alignment vertical="center" wrapText="1"/>
    </xf>
    <xf numFmtId="0" fontId="57" fillId="0" borderId="11" xfId="0" applyFont="1" applyBorder="1" applyAlignment="1">
      <alignment vertical="center" wrapText="1"/>
    </xf>
    <xf numFmtId="176" fontId="52" fillId="0" borderId="6" xfId="1" applyNumberFormat="1" applyFont="1" applyBorder="1" applyAlignment="1">
      <alignment horizontal="center" vertical="center" wrapText="1"/>
    </xf>
    <xf numFmtId="176" fontId="52" fillId="0" borderId="5" xfId="1" applyNumberFormat="1" applyFont="1" applyBorder="1" applyAlignment="1">
      <alignment horizontal="center" vertical="center" wrapText="1"/>
    </xf>
    <xf numFmtId="0" fontId="57" fillId="0" borderId="7" xfId="0" applyFont="1" applyBorder="1" applyAlignment="1">
      <alignment vertical="center" wrapText="1"/>
    </xf>
    <xf numFmtId="0" fontId="52" fillId="0" borderId="6" xfId="2" applyFont="1" applyFill="1" applyBorder="1" applyAlignment="1" applyProtection="1">
      <alignment horizontal="center" vertical="center" wrapText="1"/>
    </xf>
    <xf numFmtId="0" fontId="52" fillId="0" borderId="5" xfId="2" applyFont="1" applyFill="1" applyBorder="1" applyAlignment="1" applyProtection="1">
      <alignment horizontal="center" vertical="center" wrapText="1"/>
    </xf>
    <xf numFmtId="176" fontId="65" fillId="4" borderId="5" xfId="1" applyNumberFormat="1" applyFont="1" applyFill="1" applyBorder="1" applyAlignment="1">
      <alignment vertical="center" wrapText="1"/>
    </xf>
    <xf numFmtId="176" fontId="65" fillId="4" borderId="6" xfId="1" applyNumberFormat="1" applyFont="1" applyFill="1" applyBorder="1" applyAlignment="1">
      <alignment vertical="center" wrapText="1"/>
    </xf>
    <xf numFmtId="176" fontId="52" fillId="4" borderId="5" xfId="1" applyNumberFormat="1" applyFont="1" applyFill="1" applyBorder="1" applyAlignment="1">
      <alignment horizontal="center" vertical="center" wrapText="1"/>
    </xf>
    <xf numFmtId="20" fontId="52" fillId="4" borderId="6" xfId="1" applyNumberFormat="1" applyFont="1" applyFill="1" applyBorder="1" applyAlignment="1">
      <alignment horizontal="center" vertical="center" wrapText="1"/>
    </xf>
    <xf numFmtId="0" fontId="52" fillId="0" borderId="7" xfId="0" applyFont="1" applyBorder="1" applyAlignment="1">
      <alignment vertical="center" wrapText="1"/>
    </xf>
    <xf numFmtId="0" fontId="52" fillId="0" borderId="0" xfId="2" applyFont="1" applyFill="1" applyBorder="1" applyAlignment="1" applyProtection="1">
      <alignment horizontal="center" vertical="center" wrapText="1"/>
    </xf>
    <xf numFmtId="0" fontId="52" fillId="0" borderId="6" xfId="0" applyFont="1" applyBorder="1" applyAlignment="1">
      <alignment vertical="center" wrapText="1"/>
    </xf>
    <xf numFmtId="0" fontId="57" fillId="0" borderId="12" xfId="0" applyFont="1" applyBorder="1" applyAlignment="1">
      <alignment vertical="center" wrapText="1"/>
    </xf>
    <xf numFmtId="0" fontId="52" fillId="0" borderId="12" xfId="0" applyFont="1" applyBorder="1" applyAlignment="1">
      <alignment vertical="center" wrapText="1"/>
    </xf>
    <xf numFmtId="0" fontId="52" fillId="0" borderId="14" xfId="0" applyFont="1" applyBorder="1" applyAlignment="1">
      <alignment vertical="center" wrapText="1"/>
    </xf>
    <xf numFmtId="0" fontId="52" fillId="0" borderId="0" xfId="0" applyFont="1">
      <alignment vertical="center"/>
    </xf>
    <xf numFmtId="0" fontId="52" fillId="0" borderId="0" xfId="0" applyFont="1" applyAlignment="1">
      <alignment vertical="center" wrapText="1"/>
    </xf>
    <xf numFmtId="0" fontId="52" fillId="0" borderId="18" xfId="0" applyFont="1" applyBorder="1" applyAlignment="1">
      <alignment vertical="center" wrapText="1"/>
    </xf>
    <xf numFmtId="0" fontId="52" fillId="0" borderId="0" xfId="0" applyFont="1" applyAlignment="1">
      <alignment vertical="top" wrapText="1"/>
    </xf>
    <xf numFmtId="0" fontId="56" fillId="0" borderId="15" xfId="0" applyFont="1" applyBorder="1" applyAlignment="1">
      <alignment vertical="top"/>
    </xf>
    <xf numFmtId="0" fontId="56" fillId="0" borderId="11" xfId="0" applyFont="1" applyBorder="1" applyAlignment="1">
      <alignment vertical="top" wrapText="1"/>
    </xf>
    <xf numFmtId="0" fontId="56" fillId="0" borderId="11" xfId="0" applyFont="1" applyBorder="1">
      <alignment vertical="center"/>
    </xf>
    <xf numFmtId="0" fontId="52" fillId="0" borderId="11" xfId="0" applyFont="1" applyBorder="1">
      <alignment vertical="center"/>
    </xf>
    <xf numFmtId="0" fontId="52" fillId="0" borderId="11" xfId="0" applyFont="1" applyBorder="1" applyAlignment="1">
      <alignment vertical="center" wrapText="1"/>
    </xf>
    <xf numFmtId="0" fontId="52" fillId="0" borderId="11" xfId="0" applyFont="1" applyBorder="1" applyAlignment="1">
      <alignment vertical="top" wrapText="1"/>
    </xf>
    <xf numFmtId="0" fontId="64" fillId="0" borderId="0" xfId="2" applyFont="1" applyAlignment="1" applyProtection="1">
      <alignment vertical="center"/>
    </xf>
    <xf numFmtId="0" fontId="68" fillId="0" borderId="0" xfId="0" applyFont="1">
      <alignment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justify" vertical="center"/>
    </xf>
    <xf numFmtId="0" fontId="12" fillId="3" borderId="2" xfId="7" applyFont="1" applyFill="1" applyBorder="1" applyAlignment="1">
      <alignment horizontal="justify" vertical="center"/>
    </xf>
    <xf numFmtId="0" fontId="12" fillId="3" borderId="2" xfId="7" applyFont="1" applyFill="1" applyBorder="1" applyAlignment="1">
      <alignment horizontal="left" vertical="center" indent="2"/>
    </xf>
    <xf numFmtId="0" fontId="11" fillId="2" borderId="1" xfId="0" applyFont="1" applyFill="1" applyBorder="1" applyAlignment="1">
      <alignment horizontal="center" vertical="center" wrapText="1"/>
    </xf>
    <xf numFmtId="0" fontId="12" fillId="3" borderId="2" xfId="7" applyFont="1" applyFill="1" applyBorder="1" applyAlignment="1">
      <alignment horizontal="left" vertical="center" wrapText="1" indent="2"/>
    </xf>
    <xf numFmtId="0" fontId="68" fillId="0" borderId="0" xfId="0" applyFont="1" applyAlignment="1">
      <alignment vertical="center" wrapText="1"/>
    </xf>
    <xf numFmtId="0" fontId="12" fillId="36" borderId="29" xfId="105" applyFont="1" applyFill="1" applyBorder="1" applyAlignment="1">
      <alignment horizontal="left" vertical="center" wrapText="1" indent="2"/>
    </xf>
    <xf numFmtId="0" fontId="12" fillId="36" borderId="29" xfId="105" applyFont="1" applyFill="1" applyBorder="1" applyAlignment="1">
      <alignment horizontal="left" vertical="center" indent="2"/>
    </xf>
    <xf numFmtId="0" fontId="12" fillId="36" borderId="29" xfId="105" applyFont="1" applyFill="1" applyBorder="1" applyAlignment="1">
      <alignment horizontal="justify" vertical="center"/>
    </xf>
    <xf numFmtId="0" fontId="12" fillId="36" borderId="29" xfId="105" applyFont="1" applyFill="1" applyBorder="1" applyAlignment="1">
      <alignment horizontal="left" vertical="center" wrapText="1"/>
    </xf>
    <xf numFmtId="0" fontId="12" fillId="36" borderId="28" xfId="105" applyFont="1" applyFill="1" applyBorder="1" applyAlignment="1">
      <alignment horizontal="justify" vertical="center"/>
    </xf>
    <xf numFmtId="0" fontId="17" fillId="3" borderId="2" xfId="0" applyFont="1" applyFill="1" applyBorder="1" applyAlignment="1">
      <alignment horizontal="left" vertical="center" indent="2"/>
    </xf>
    <xf numFmtId="176" fontId="57" fillId="4" borderId="35" xfId="1" applyNumberFormat="1" applyFont="1" applyFill="1" applyBorder="1" applyAlignment="1">
      <alignment horizontal="center" vertical="center" wrapText="1"/>
    </xf>
    <xf numFmtId="176" fontId="57" fillId="4" borderId="6" xfId="1" applyNumberFormat="1" applyFont="1" applyFill="1" applyBorder="1" applyAlignment="1">
      <alignment horizontal="center" vertical="center" wrapText="1"/>
    </xf>
    <xf numFmtId="176" fontId="57" fillId="4" borderId="7" xfId="1" applyNumberFormat="1" applyFont="1" applyFill="1" applyBorder="1" applyAlignment="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59" fillId="4" borderId="5" xfId="0" applyFont="1" applyFill="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63" fillId="5" borderId="35" xfId="2" applyFont="1" applyFill="1" applyBorder="1" applyAlignment="1" applyProtection="1">
      <alignment horizontal="center" vertical="center" wrapText="1"/>
    </xf>
    <xf numFmtId="0" fontId="63" fillId="5" borderId="6" xfId="2" applyFont="1" applyFill="1" applyBorder="1" applyAlignment="1" applyProtection="1">
      <alignment horizontal="center" vertical="center" wrapText="1"/>
    </xf>
    <xf numFmtId="0" fontId="63" fillId="5" borderId="7" xfId="2" applyFont="1" applyFill="1" applyBorder="1" applyAlignment="1" applyProtection="1">
      <alignment horizontal="center" vertical="center" wrapText="1"/>
    </xf>
    <xf numFmtId="0" fontId="59" fillId="4" borderId="6" xfId="0" applyFont="1" applyFill="1" applyBorder="1" applyAlignment="1">
      <alignment horizontal="center" vertical="center" wrapText="1"/>
    </xf>
    <xf numFmtId="0" fontId="59" fillId="4" borderId="7" xfId="0" applyFont="1" applyFill="1" applyBorder="1" applyAlignment="1">
      <alignment horizontal="center" vertical="center" wrapText="1"/>
    </xf>
    <xf numFmtId="0" fontId="63" fillId="5" borderId="30" xfId="2" applyFont="1" applyFill="1" applyBorder="1" applyAlignment="1" applyProtection="1">
      <alignment horizontal="center" vertical="center" wrapText="1"/>
    </xf>
    <xf numFmtId="0" fontId="59"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63" fillId="10" borderId="5" xfId="2" applyFont="1" applyFill="1" applyBorder="1" applyAlignment="1" applyProtection="1">
      <alignment horizontal="center" vertical="center" wrapText="1"/>
    </xf>
    <xf numFmtId="0" fontId="63" fillId="10" borderId="6" xfId="2" applyFont="1" applyFill="1" applyBorder="1" applyAlignment="1" applyProtection="1">
      <alignment horizontal="center" vertical="center" wrapText="1"/>
    </xf>
    <xf numFmtId="0" fontId="63" fillId="10" borderId="7" xfId="2" applyFont="1" applyFill="1" applyBorder="1" applyAlignment="1" applyProtection="1">
      <alignment horizontal="center" vertical="center" wrapText="1"/>
    </xf>
    <xf numFmtId="0" fontId="63" fillId="11" borderId="5" xfId="2" applyFont="1" applyFill="1" applyBorder="1" applyAlignment="1" applyProtection="1">
      <alignment horizontal="center" vertical="center" wrapText="1"/>
    </xf>
    <xf numFmtId="0" fontId="63" fillId="11" borderId="6" xfId="2" applyFont="1" applyFill="1" applyBorder="1" applyAlignment="1" applyProtection="1">
      <alignment horizontal="center" vertical="center" wrapText="1"/>
    </xf>
    <xf numFmtId="0" fontId="63" fillId="11" borderId="7" xfId="2" applyFont="1" applyFill="1" applyBorder="1" applyAlignment="1" applyProtection="1">
      <alignment horizontal="center" vertical="center" wrapText="1"/>
    </xf>
    <xf numFmtId="0" fontId="63" fillId="7" borderId="5" xfId="2" applyFont="1" applyFill="1" applyBorder="1" applyAlignment="1" applyProtection="1">
      <alignment horizontal="center" vertical="center" wrapText="1"/>
    </xf>
    <xf numFmtId="0" fontId="63" fillId="7" borderId="6" xfId="2" applyFont="1" applyFill="1" applyBorder="1" applyAlignment="1" applyProtection="1">
      <alignment horizontal="center" vertical="center" wrapText="1"/>
    </xf>
    <xf numFmtId="0" fontId="63" fillId="7" borderId="7" xfId="2" applyFont="1" applyFill="1" applyBorder="1" applyAlignment="1" applyProtection="1">
      <alignment horizontal="center" vertical="center" wrapText="1"/>
    </xf>
    <xf numFmtId="0" fontId="59" fillId="4" borderId="35" xfId="0" applyFont="1" applyFill="1" applyBorder="1" applyAlignment="1">
      <alignment horizontal="center" vertical="center" wrapText="1"/>
    </xf>
    <xf numFmtId="0" fontId="66" fillId="4" borderId="13" xfId="0" applyFont="1" applyFill="1" applyBorder="1" applyAlignment="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6" xfId="0" applyFont="1" applyFill="1" applyBorder="1" applyAlignment="1">
      <alignment horizontal="center" vertical="center"/>
    </xf>
    <xf numFmtId="0" fontId="67" fillId="0" borderId="0" xfId="0" applyFont="1" applyAlignment="1">
      <alignment horizontal="center" vertical="top" wrapText="1"/>
    </xf>
    <xf numFmtId="0" fontId="52" fillId="0" borderId="0" xfId="0" applyFont="1" applyAlignment="1">
      <alignment horizontal="center" vertical="top" wrapText="1"/>
    </xf>
    <xf numFmtId="0" fontId="52" fillId="0" borderId="18" xfId="0" applyFont="1" applyBorder="1" applyAlignment="1">
      <alignment horizontal="center" vertical="top" wrapText="1"/>
    </xf>
    <xf numFmtId="0" fontId="67" fillId="0" borderId="11" xfId="0" applyFont="1" applyBorder="1" applyAlignment="1">
      <alignment horizontal="center" vertical="top" wrapText="1"/>
    </xf>
    <xf numFmtId="0" fontId="52" fillId="0" borderId="11" xfId="0" applyFont="1" applyBorder="1" applyAlignment="1">
      <alignment horizontal="center" vertical="top" wrapText="1"/>
    </xf>
    <xf numFmtId="0" fontId="52" fillId="0" borderId="16" xfId="0" applyFont="1" applyBorder="1" applyAlignment="1">
      <alignment horizontal="center" vertical="top" wrapText="1"/>
    </xf>
    <xf numFmtId="0" fontId="61" fillId="6" borderId="5" xfId="2" applyFont="1" applyFill="1" applyBorder="1" applyAlignment="1" applyProtection="1">
      <alignment horizontal="center" vertical="center" wrapText="1"/>
    </xf>
    <xf numFmtId="0" fontId="61" fillId="6" borderId="6" xfId="2" applyFont="1" applyFill="1" applyBorder="1" applyAlignment="1" applyProtection="1">
      <alignment horizontal="center" vertical="center" wrapText="1"/>
    </xf>
    <xf numFmtId="0" fontId="61" fillId="6" borderId="7" xfId="2" applyFont="1" applyFill="1" applyBorder="1" applyAlignment="1" applyProtection="1">
      <alignment horizontal="center" vertical="center" wrapText="1"/>
    </xf>
    <xf numFmtId="0" fontId="52" fillId="0" borderId="4" xfId="0" applyFont="1" applyBorder="1" applyAlignment="1">
      <alignment horizontal="center" vertical="center" wrapText="1"/>
    </xf>
    <xf numFmtId="0" fontId="57" fillId="0" borderId="8" xfId="0" applyFont="1" applyBorder="1" applyAlignment="1">
      <alignment horizontal="center" vertical="center"/>
    </xf>
    <xf numFmtId="0" fontId="57" fillId="0" borderId="9" xfId="0" applyFont="1" applyBorder="1" applyAlignment="1">
      <alignment horizontal="center" vertical="center"/>
    </xf>
    <xf numFmtId="0" fontId="57" fillId="0" borderId="10" xfId="0" applyFont="1" applyBorder="1" applyAlignment="1">
      <alignment horizontal="center" vertical="center"/>
    </xf>
    <xf numFmtId="0" fontId="56" fillId="0" borderId="13" xfId="0" applyFont="1" applyBorder="1" applyAlignment="1">
      <alignment vertical="top" wrapText="1"/>
    </xf>
    <xf numFmtId="0" fontId="56" fillId="0" borderId="12" xfId="0" applyFont="1" applyBorder="1" applyAlignment="1">
      <alignment vertical="top" wrapText="1"/>
    </xf>
    <xf numFmtId="0" fontId="56" fillId="0" borderId="12" xfId="0" applyFont="1" applyBorder="1" applyAlignment="1">
      <alignment horizontal="left" vertical="center" wrapText="1"/>
    </xf>
    <xf numFmtId="0" fontId="56" fillId="0" borderId="17" xfId="0" applyFont="1" applyBorder="1" applyAlignment="1">
      <alignment vertical="top" wrapText="1"/>
    </xf>
    <xf numFmtId="0" fontId="56" fillId="0" borderId="0" xfId="0" applyFont="1" applyAlignment="1">
      <alignment vertical="top" wrapText="1"/>
    </xf>
    <xf numFmtId="0" fontId="52" fillId="4" borderId="4" xfId="0" applyFont="1" applyFill="1" applyBorder="1" applyAlignment="1">
      <alignment horizontal="center" vertical="center" wrapText="1"/>
    </xf>
    <xf numFmtId="0" fontId="61" fillId="11" borderId="35" xfId="2" applyFont="1" applyFill="1" applyBorder="1" applyAlignment="1" applyProtection="1">
      <alignment horizontal="center" vertical="center" wrapText="1"/>
    </xf>
    <xf numFmtId="0" fontId="61" fillId="11" borderId="6" xfId="2" applyFont="1" applyFill="1" applyBorder="1" applyAlignment="1" applyProtection="1">
      <alignment horizontal="center" vertical="center" wrapText="1"/>
    </xf>
    <xf numFmtId="0" fontId="61" fillId="11" borderId="7" xfId="2" applyFont="1" applyFill="1" applyBorder="1" applyAlignment="1" applyProtection="1">
      <alignment horizontal="center" vertical="center" wrapText="1"/>
    </xf>
    <xf numFmtId="0" fontId="64" fillId="7" borderId="35" xfId="2" applyFont="1" applyFill="1" applyBorder="1" applyAlignment="1" applyProtection="1">
      <alignment horizontal="center" vertical="center" wrapText="1"/>
    </xf>
    <xf numFmtId="0" fontId="64" fillId="7" borderId="6" xfId="2" applyFont="1" applyFill="1" applyBorder="1" applyAlignment="1" applyProtection="1">
      <alignment horizontal="center" vertical="center" wrapText="1"/>
    </xf>
    <xf numFmtId="0" fontId="64" fillId="7" borderId="7" xfId="2" applyFont="1" applyFill="1" applyBorder="1" applyAlignment="1" applyProtection="1">
      <alignment horizontal="center" vertical="center" wrapText="1"/>
    </xf>
    <xf numFmtId="0" fontId="64" fillId="5" borderId="35" xfId="2" applyFont="1" applyFill="1" applyBorder="1" applyAlignment="1" applyProtection="1">
      <alignment horizontal="center" vertical="center" wrapText="1"/>
    </xf>
    <xf numFmtId="0" fontId="64" fillId="5" borderId="6" xfId="2" applyFont="1" applyFill="1" applyBorder="1" applyAlignment="1" applyProtection="1">
      <alignment horizontal="center" vertical="center" wrapText="1"/>
    </xf>
    <xf numFmtId="0" fontId="64" fillId="5" borderId="7" xfId="2" applyFont="1" applyFill="1" applyBorder="1" applyAlignment="1" applyProtection="1">
      <alignment horizontal="center" vertical="center" wrapText="1"/>
    </xf>
    <xf numFmtId="0" fontId="63" fillId="9" borderId="5" xfId="2" applyFont="1" applyFill="1" applyBorder="1" applyAlignment="1" applyProtection="1">
      <alignment horizontal="center" vertical="center" wrapText="1"/>
    </xf>
    <xf numFmtId="0" fontId="63" fillId="0" borderId="6" xfId="2" applyFont="1" applyBorder="1" applyAlignment="1" applyProtection="1">
      <alignment horizontal="center" vertical="center" wrapText="1"/>
    </xf>
    <xf numFmtId="0" fontId="63" fillId="0" borderId="7" xfId="2" applyFont="1" applyBorder="1" applyAlignment="1" applyProtection="1">
      <alignment horizontal="center" vertical="center" wrapText="1"/>
    </xf>
    <xf numFmtId="0" fontId="53" fillId="0" borderId="35" xfId="0" applyFont="1" applyBorder="1" applyAlignment="1">
      <alignment horizontal="center" vertical="center" wrapText="1"/>
    </xf>
    <xf numFmtId="0" fontId="63" fillId="5" borderId="5" xfId="2" applyFont="1" applyFill="1" applyBorder="1" applyAlignment="1" applyProtection="1">
      <alignment horizontal="center" vertical="center" wrapText="1"/>
    </xf>
    <xf numFmtId="0" fontId="63" fillId="9" borderId="6" xfId="2" applyFont="1" applyFill="1" applyBorder="1" applyAlignment="1" applyProtection="1">
      <alignment horizontal="center" vertical="center" wrapText="1"/>
    </xf>
    <xf numFmtId="0" fontId="63" fillId="9" borderId="7" xfId="2" applyFont="1" applyFill="1" applyBorder="1" applyAlignment="1" applyProtection="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xf numFmtId="0" fontId="63" fillId="8" borderId="5" xfId="2" applyFont="1" applyFill="1" applyBorder="1" applyAlignment="1" applyProtection="1">
      <alignment horizontal="center" vertical="center" wrapText="1"/>
    </xf>
    <xf numFmtId="0" fontId="63" fillId="8" borderId="6" xfId="2" applyFont="1" applyFill="1" applyBorder="1" applyAlignment="1" applyProtection="1">
      <alignment horizontal="center" vertical="center" wrapText="1"/>
    </xf>
    <xf numFmtId="0" fontId="63" fillId="8" borderId="7" xfId="2" applyFont="1" applyFill="1" applyBorder="1" applyAlignment="1" applyProtection="1">
      <alignment horizontal="center" vertical="center" wrapText="1"/>
    </xf>
    <xf numFmtId="0" fontId="63" fillId="11" borderId="35" xfId="2" applyFont="1" applyFill="1" applyBorder="1" applyAlignment="1" applyProtection="1">
      <alignment horizontal="center" vertical="center" wrapText="1"/>
    </xf>
    <xf numFmtId="0" fontId="70" fillId="0" borderId="4" xfId="32" applyFont="1" applyBorder="1" applyAlignment="1" applyProtection="1">
      <alignment horizontal="center"/>
      <protection locked="0"/>
    </xf>
    <xf numFmtId="0" fontId="71" fillId="0" borderId="0" xfId="32" applyFont="1" applyProtection="1">
      <protection locked="0"/>
    </xf>
    <xf numFmtId="182" fontId="70" fillId="0" borderId="0" xfId="32" applyNumberFormat="1" applyFont="1" applyProtection="1">
      <protection locked="0"/>
    </xf>
    <xf numFmtId="182" fontId="12" fillId="0" borderId="4" xfId="32" applyNumberFormat="1" applyFont="1" applyBorder="1" applyAlignment="1" applyProtection="1">
      <alignment horizontal="center"/>
      <protection locked="0"/>
    </xf>
    <xf numFmtId="182" fontId="70" fillId="0" borderId="4" xfId="32" applyNumberFormat="1" applyFont="1" applyBorder="1" applyAlignment="1" applyProtection="1">
      <alignment horizontal="center"/>
      <protection locked="0"/>
    </xf>
    <xf numFmtId="0" fontId="9" fillId="0" borderId="0" xfId="32" applyProtection="1">
      <protection locked="0"/>
    </xf>
    <xf numFmtId="0" fontId="12" fillId="0" borderId="4" xfId="32" applyFont="1" applyBorder="1" applyAlignment="1" applyProtection="1">
      <alignment horizontal="center"/>
      <protection locked="0"/>
    </xf>
    <xf numFmtId="0" fontId="12" fillId="0" borderId="11" xfId="32" applyFont="1" applyBorder="1" applyProtection="1">
      <protection locked="0"/>
    </xf>
    <xf numFmtId="182" fontId="70" fillId="0" borderId="11" xfId="32" applyNumberFormat="1" applyFont="1" applyBorder="1" applyProtection="1">
      <protection locked="0"/>
    </xf>
    <xf numFmtId="182" fontId="72" fillId="0" borderId="4" xfId="32" applyNumberFormat="1" applyFont="1" applyBorder="1" applyAlignment="1" applyProtection="1">
      <alignment horizontal="center"/>
      <protection locked="0"/>
    </xf>
    <xf numFmtId="183" fontId="73" fillId="0" borderId="12" xfId="32" applyNumberFormat="1" applyFont="1" applyBorder="1" applyAlignment="1" applyProtection="1">
      <alignment horizontal="center" vertical="center"/>
      <protection locked="0"/>
    </xf>
    <xf numFmtId="183" fontId="75" fillId="0" borderId="12" xfId="32" applyNumberFormat="1" applyFont="1" applyBorder="1" applyAlignment="1" applyProtection="1">
      <alignment horizontal="center" vertical="center"/>
      <protection locked="0"/>
    </xf>
    <xf numFmtId="0" fontId="12" fillId="0" borderId="11" xfId="32" applyFont="1" applyBorder="1" applyAlignment="1" applyProtection="1">
      <alignment horizontal="center" vertical="top"/>
      <protection locked="0"/>
    </xf>
    <xf numFmtId="0" fontId="14" fillId="0" borderId="11" xfId="32" applyFont="1" applyBorder="1" applyAlignment="1" applyProtection="1">
      <alignment horizontal="center" vertical="top"/>
      <protection locked="0"/>
    </xf>
    <xf numFmtId="182" fontId="12" fillId="0" borderId="11" xfId="32" applyNumberFormat="1" applyFont="1" applyBorder="1" applyAlignment="1" applyProtection="1">
      <alignment horizontal="center" vertical="top"/>
      <protection locked="0"/>
    </xf>
    <xf numFmtId="182" fontId="14" fillId="0" borderId="11" xfId="32" applyNumberFormat="1" applyFont="1" applyBorder="1" applyAlignment="1" applyProtection="1">
      <alignment horizontal="left" vertical="center"/>
      <protection locked="0"/>
    </xf>
    <xf numFmtId="182" fontId="12" fillId="0" borderId="11" xfId="32" applyNumberFormat="1" applyFont="1" applyBorder="1" applyAlignment="1" applyProtection="1">
      <alignment horizontal="center" vertical="center"/>
      <protection locked="0"/>
    </xf>
    <xf numFmtId="0" fontId="14" fillId="0" borderId="12" xfId="32" applyFont="1" applyBorder="1" applyAlignment="1" applyProtection="1">
      <alignment vertical="center"/>
      <protection locked="0"/>
    </xf>
    <xf numFmtId="0" fontId="15" fillId="0" borderId="12" xfId="32" applyFont="1" applyBorder="1" applyAlignment="1" applyProtection="1">
      <alignment vertical="center"/>
      <protection locked="0"/>
    </xf>
    <xf numFmtId="0" fontId="15" fillId="0" borderId="14" xfId="32" applyFont="1" applyBorder="1" applyAlignment="1" applyProtection="1">
      <alignment vertical="center"/>
      <protection locked="0"/>
    </xf>
    <xf numFmtId="182" fontId="12" fillId="0" borderId="8" xfId="32" applyNumberFormat="1" applyFont="1" applyBorder="1" applyAlignment="1" applyProtection="1">
      <alignment horizontal="center"/>
      <protection locked="0"/>
    </xf>
    <xf numFmtId="182" fontId="12" fillId="0" borderId="10" xfId="32" applyNumberFormat="1" applyFont="1" applyBorder="1" applyAlignment="1" applyProtection="1">
      <alignment horizontal="center"/>
      <protection locked="0"/>
    </xf>
    <xf numFmtId="182" fontId="12" fillId="0" borderId="8" xfId="32" applyNumberFormat="1" applyFont="1" applyBorder="1" applyAlignment="1" applyProtection="1">
      <alignment horizontal="right"/>
      <protection locked="0"/>
    </xf>
    <xf numFmtId="182" fontId="12" fillId="0" borderId="10" xfId="32" applyNumberFormat="1" applyFont="1" applyBorder="1" applyAlignment="1" applyProtection="1">
      <alignment horizontal="left"/>
      <protection locked="0"/>
    </xf>
    <xf numFmtId="182" fontId="12" fillId="0" borderId="9" xfId="32" applyNumberFormat="1" applyFont="1" applyBorder="1" applyAlignment="1" applyProtection="1">
      <alignment horizontal="left"/>
      <protection locked="0"/>
    </xf>
    <xf numFmtId="0" fontId="15" fillId="0" borderId="11" xfId="32" applyFont="1" applyBorder="1" applyAlignment="1" applyProtection="1">
      <alignment vertical="center"/>
      <protection locked="0"/>
    </xf>
    <xf numFmtId="0" fontId="15" fillId="0" borderId="16" xfId="32" applyFont="1" applyBorder="1" applyAlignment="1" applyProtection="1">
      <alignment vertical="center"/>
      <protection locked="0"/>
    </xf>
    <xf numFmtId="182" fontId="12" fillId="0" borderId="8" xfId="32" applyNumberFormat="1" applyFont="1" applyBorder="1" applyAlignment="1" applyProtection="1">
      <alignment horizontal="center"/>
      <protection locked="0"/>
    </xf>
    <xf numFmtId="0" fontId="70" fillId="0" borderId="0" xfId="32" applyFont="1" applyProtection="1">
      <protection locked="0"/>
    </xf>
    <xf numFmtId="0" fontId="70" fillId="0" borderId="0" xfId="32" quotePrefix="1" applyFont="1" applyAlignment="1" applyProtection="1">
      <alignment horizontal="left"/>
      <protection locked="0"/>
    </xf>
    <xf numFmtId="182" fontId="9" fillId="0" borderId="4" xfId="32" applyNumberFormat="1" applyBorder="1"/>
    <xf numFmtId="182" fontId="9" fillId="0" borderId="8" xfId="32" applyNumberFormat="1" applyBorder="1"/>
    <xf numFmtId="0" fontId="70" fillId="0" borderId="9" xfId="32" applyFont="1" applyBorder="1" applyProtection="1">
      <protection locked="0"/>
    </xf>
    <xf numFmtId="0" fontId="70" fillId="0" borderId="9" xfId="32" quotePrefix="1" applyFont="1" applyBorder="1" applyAlignment="1" applyProtection="1">
      <alignment horizontal="left"/>
      <protection locked="0"/>
    </xf>
    <xf numFmtId="0" fontId="9" fillId="0" borderId="9" xfId="32" applyBorder="1" applyProtection="1">
      <protection locked="0"/>
    </xf>
    <xf numFmtId="0" fontId="70" fillId="0" borderId="9" xfId="32" applyFont="1" applyBorder="1" applyAlignment="1" applyProtection="1">
      <alignment horizontal="left"/>
      <protection locked="0"/>
    </xf>
    <xf numFmtId="0" fontId="70" fillId="0" borderId="10" xfId="32" applyFont="1" applyBorder="1" applyProtection="1">
      <protection locked="0"/>
    </xf>
    <xf numFmtId="0" fontId="70" fillId="0" borderId="11" xfId="32" applyFont="1" applyBorder="1" applyProtection="1">
      <protection locked="0"/>
    </xf>
    <xf numFmtId="0" fontId="70" fillId="0" borderId="11" xfId="32" applyFont="1" applyBorder="1" applyAlignment="1" applyProtection="1">
      <alignment horizontal="left"/>
      <protection locked="0"/>
    </xf>
    <xf numFmtId="0" fontId="76" fillId="0" borderId="9" xfId="32" applyFont="1" applyBorder="1" applyProtection="1">
      <protection locked="0"/>
    </xf>
    <xf numFmtId="182" fontId="9" fillId="0" borderId="40" xfId="32" applyNumberFormat="1" applyBorder="1"/>
    <xf numFmtId="182" fontId="9" fillId="0" borderId="41" xfId="32" applyNumberFormat="1" applyBorder="1"/>
    <xf numFmtId="182" fontId="9" fillId="0" borderId="42" xfId="32" applyNumberFormat="1" applyBorder="1"/>
    <xf numFmtId="182" fontId="9" fillId="0" borderId="43" xfId="32" applyNumberFormat="1" applyBorder="1"/>
    <xf numFmtId="182" fontId="9" fillId="0" borderId="44" xfId="32" applyNumberFormat="1" applyBorder="1"/>
    <xf numFmtId="182" fontId="9" fillId="0" borderId="45" xfId="32" applyNumberFormat="1" applyBorder="1"/>
    <xf numFmtId="184" fontId="78" fillId="0" borderId="10" xfId="32" applyNumberFormat="1" applyFont="1" applyBorder="1" applyProtection="1">
      <protection locked="0"/>
    </xf>
    <xf numFmtId="182" fontId="79" fillId="0" borderId="4" xfId="32" applyNumberFormat="1" applyFont="1" applyBorder="1" applyAlignment="1">
      <alignment horizontal="right"/>
    </xf>
    <xf numFmtId="182" fontId="9" fillId="0" borderId="4" xfId="32" applyNumberFormat="1" applyBorder="1" applyAlignment="1">
      <alignment horizontal="right"/>
    </xf>
    <xf numFmtId="182" fontId="9" fillId="0" borderId="46" xfId="32" applyNumberFormat="1" applyBorder="1"/>
    <xf numFmtId="182" fontId="9" fillId="0" borderId="47" xfId="32" applyNumberFormat="1" applyBorder="1"/>
    <xf numFmtId="182" fontId="9" fillId="0" borderId="48" xfId="32" applyNumberFormat="1" applyBorder="1"/>
    <xf numFmtId="182" fontId="12" fillId="0" borderId="8" xfId="32" applyNumberFormat="1" applyFont="1" applyBorder="1" applyAlignment="1">
      <alignment horizontal="center"/>
    </xf>
    <xf numFmtId="182" fontId="12" fillId="0" borderId="10" xfId="32" applyNumberFormat="1" applyFont="1" applyBorder="1" applyAlignment="1">
      <alignment horizontal="center"/>
    </xf>
    <xf numFmtId="182" fontId="12" fillId="0" borderId="8" xfId="32" applyNumberFormat="1" applyFont="1" applyBorder="1" applyAlignment="1">
      <alignment horizontal="right"/>
    </xf>
    <xf numFmtId="182" fontId="12" fillId="0" borderId="10" xfId="32" applyNumberFormat="1" applyFont="1" applyBorder="1" applyAlignment="1">
      <alignment horizontal="left"/>
    </xf>
    <xf numFmtId="182" fontId="12" fillId="0" borderId="9" xfId="32" applyNumberFormat="1" applyFont="1" applyBorder="1" applyAlignment="1">
      <alignment horizontal="left"/>
    </xf>
    <xf numFmtId="182" fontId="12" fillId="0" borderId="4" xfId="32" applyNumberFormat="1" applyFont="1" applyBorder="1" applyAlignment="1">
      <alignment horizontal="center"/>
    </xf>
    <xf numFmtId="182" fontId="12" fillId="0" borderId="8" xfId="32" applyNumberFormat="1" applyFont="1" applyBorder="1" applyAlignment="1">
      <alignment horizontal="center"/>
    </xf>
    <xf numFmtId="0" fontId="70" fillId="0" borderId="0" xfId="32" applyFont="1" applyAlignment="1" applyProtection="1">
      <alignment horizontal="left"/>
      <protection locked="0"/>
    </xf>
    <xf numFmtId="0" fontId="70" fillId="0" borderId="0" xfId="32" applyFont="1" applyAlignment="1" applyProtection="1">
      <alignment horizontal="center"/>
      <protection locked="0"/>
    </xf>
    <xf numFmtId="0" fontId="80" fillId="0" borderId="9" xfId="32" applyFont="1" applyBorder="1" applyProtection="1">
      <protection locked="0"/>
    </xf>
    <xf numFmtId="0" fontId="70" fillId="0" borderId="12" xfId="32" applyFont="1" applyBorder="1" applyProtection="1">
      <protection locked="0"/>
    </xf>
    <xf numFmtId="184" fontId="78" fillId="0" borderId="9" xfId="32" applyNumberFormat="1" applyFont="1" applyBorder="1" applyProtection="1">
      <protection locked="0"/>
    </xf>
    <xf numFmtId="184" fontId="70" fillId="0" borderId="9" xfId="32" applyNumberFormat="1" applyFont="1" applyBorder="1" applyProtection="1">
      <protection locked="0"/>
    </xf>
    <xf numFmtId="182" fontId="79" fillId="0" borderId="4" xfId="32" applyNumberFormat="1" applyFont="1" applyBorder="1"/>
    <xf numFmtId="182" fontId="9" fillId="0" borderId="43" xfId="32" applyNumberFormat="1" applyBorder="1" applyAlignment="1">
      <alignment horizontal="right"/>
    </xf>
    <xf numFmtId="182" fontId="9" fillId="0" borderId="46" xfId="32" applyNumberFormat="1" applyBorder="1" applyAlignment="1">
      <alignment horizontal="right"/>
    </xf>
    <xf numFmtId="182" fontId="71" fillId="0" borderId="12" xfId="32" applyNumberFormat="1" applyFont="1" applyBorder="1" applyProtection="1">
      <protection locked="0"/>
    </xf>
    <xf numFmtId="182" fontId="70" fillId="0" borderId="12" xfId="32" applyNumberFormat="1" applyFont="1" applyBorder="1" applyAlignment="1" applyProtection="1">
      <alignment horizontal="right"/>
      <protection locked="0"/>
    </xf>
    <xf numFmtId="182" fontId="71" fillId="0" borderId="0" xfId="32" applyNumberFormat="1" applyFont="1" applyProtection="1">
      <protection locked="0"/>
    </xf>
    <xf numFmtId="182" fontId="70" fillId="0" borderId="0" xfId="32" applyNumberFormat="1" applyFont="1" applyAlignment="1" applyProtection="1">
      <alignment horizontal="right"/>
      <protection locked="0"/>
    </xf>
    <xf numFmtId="182" fontId="71" fillId="0" borderId="0" xfId="32" applyNumberFormat="1" applyFont="1" applyProtection="1">
      <protection locked="0"/>
    </xf>
    <xf numFmtId="182" fontId="9" fillId="0" borderId="0" xfId="32" applyNumberFormat="1" applyProtection="1">
      <protection locked="0"/>
    </xf>
    <xf numFmtId="0" fontId="6" fillId="0" borderId="7" xfId="2" applyFill="1" applyBorder="1" applyAlignment="1" applyProtection="1">
      <alignment horizontal="center" vertical="center" wrapText="1"/>
    </xf>
    <xf numFmtId="0" fontId="58" fillId="0" borderId="49" xfId="127" applyFont="1" applyBorder="1" applyAlignment="1">
      <alignment horizontal="center" vertical="center"/>
    </xf>
    <xf numFmtId="0" fontId="58" fillId="0" borderId="50" xfId="127" applyFont="1" applyBorder="1" applyAlignment="1">
      <alignment horizontal="center" vertical="center"/>
    </xf>
    <xf numFmtId="0" fontId="9" fillId="0" borderId="0" xfId="32"/>
    <xf numFmtId="0" fontId="58" fillId="0" borderId="51" xfId="127" quotePrefix="1" applyFont="1" applyBorder="1" applyAlignment="1">
      <alignment horizontal="center" vertical="center"/>
    </xf>
    <xf numFmtId="0" fontId="58" fillId="0" borderId="52" xfId="127" applyFont="1" applyBorder="1" applyAlignment="1">
      <alignment horizontal="center" vertical="center"/>
    </xf>
    <xf numFmtId="0" fontId="58" fillId="0" borderId="53" xfId="127" applyFont="1" applyBorder="1"/>
    <xf numFmtId="0" fontId="58" fillId="0" borderId="54" xfId="127" applyFont="1" applyBorder="1"/>
    <xf numFmtId="0" fontId="58" fillId="0" borderId="49" xfId="127" applyFont="1" applyBorder="1" applyAlignment="1">
      <alignment horizontal="center" vertical="center" wrapText="1"/>
    </xf>
    <xf numFmtId="0" fontId="83" fillId="0" borderId="55" xfId="32" applyFont="1" applyBorder="1" applyAlignment="1">
      <alignment horizontal="center" vertical="center"/>
    </xf>
    <xf numFmtId="0" fontId="56" fillId="0" borderId="0" xfId="32" applyFont="1" applyAlignment="1">
      <alignment vertical="center"/>
    </xf>
    <xf numFmtId="0" fontId="56" fillId="0" borderId="0" xfId="32" applyFont="1" applyAlignment="1">
      <alignment horizontal="center" vertical="center"/>
    </xf>
    <xf numFmtId="0" fontId="56" fillId="0" borderId="54" xfId="32" applyFont="1" applyBorder="1" applyAlignment="1">
      <alignment horizontal="right" vertical="center"/>
    </xf>
    <xf numFmtId="0" fontId="58" fillId="0" borderId="55" xfId="127" applyFont="1" applyBorder="1" applyAlignment="1">
      <alignment horizontal="center" vertical="center"/>
    </xf>
    <xf numFmtId="0" fontId="58" fillId="0" borderId="56" xfId="127" quotePrefix="1" applyFont="1" applyBorder="1" applyAlignment="1">
      <alignment horizontal="center" vertical="center"/>
    </xf>
    <xf numFmtId="0" fontId="58" fillId="0" borderId="57" xfId="32" applyFont="1" applyBorder="1" applyAlignment="1">
      <alignment horizontal="center" vertical="center"/>
    </xf>
    <xf numFmtId="0" fontId="58" fillId="0" borderId="58" xfId="32" applyFont="1" applyBorder="1" applyAlignment="1">
      <alignment horizontal="center" vertical="center"/>
    </xf>
    <xf numFmtId="0" fontId="58" fillId="0" borderId="59" xfId="127" applyFont="1" applyBorder="1" applyAlignment="1">
      <alignment horizontal="center" vertical="center"/>
    </xf>
    <xf numFmtId="0" fontId="58" fillId="0" borderId="60" xfId="127" applyFont="1" applyBorder="1" applyAlignment="1">
      <alignment horizontal="center" vertical="center"/>
    </xf>
    <xf numFmtId="0" fontId="58" fillId="0" borderId="0" xfId="127" applyFont="1" applyAlignment="1">
      <alignment vertical="center"/>
    </xf>
    <xf numFmtId="0" fontId="58" fillId="0" borderId="0" xfId="127" quotePrefix="1" applyFont="1" applyAlignment="1">
      <alignment horizontal="center" vertical="center"/>
    </xf>
    <xf numFmtId="0" fontId="58" fillId="0" borderId="61" xfId="127" quotePrefix="1" applyFont="1" applyBorder="1" applyAlignment="1">
      <alignment horizontal="center" vertical="center"/>
    </xf>
    <xf numFmtId="0" fontId="58" fillId="0" borderId="62" xfId="32" applyFont="1" applyBorder="1" applyAlignment="1">
      <alignment horizontal="center" vertical="center"/>
    </xf>
    <xf numFmtId="0" fontId="58" fillId="0" borderId="18" xfId="32" applyFont="1" applyBorder="1" applyAlignment="1">
      <alignment horizontal="center" vertical="center"/>
    </xf>
    <xf numFmtId="0" fontId="58" fillId="0" borderId="13" xfId="127" applyFont="1" applyBorder="1" applyAlignment="1">
      <alignment horizontal="center" vertical="center" wrapText="1"/>
    </xf>
    <xf numFmtId="0" fontId="58" fillId="0" borderId="14" xfId="127" applyFont="1" applyBorder="1" applyAlignment="1">
      <alignment horizontal="center" vertical="center"/>
    </xf>
    <xf numFmtId="0" fontId="58" fillId="0" borderId="12" xfId="127" applyFont="1" applyBorder="1" applyAlignment="1">
      <alignment horizontal="center" vertical="center" wrapText="1"/>
    </xf>
    <xf numFmtId="0" fontId="58" fillId="0" borderId="17" xfId="127" applyFont="1" applyBorder="1" applyAlignment="1">
      <alignment horizontal="center" vertical="center"/>
    </xf>
    <xf numFmtId="0" fontId="58" fillId="0" borderId="18" xfId="127" applyFont="1" applyBorder="1" applyAlignment="1">
      <alignment horizontal="center" vertical="center"/>
    </xf>
    <xf numFmtId="0" fontId="58" fillId="0" borderId="17" xfId="127" applyFont="1" applyBorder="1" applyAlignment="1">
      <alignment horizontal="center" vertical="center" wrapText="1"/>
    </xf>
    <xf numFmtId="0" fontId="58" fillId="0" borderId="0" xfId="127" applyFont="1" applyAlignment="1">
      <alignment horizontal="center" vertical="center" wrapText="1"/>
    </xf>
    <xf numFmtId="0" fontId="58" fillId="0" borderId="54" xfId="127" quotePrefix="1" applyFont="1" applyBorder="1" applyAlignment="1">
      <alignment horizontal="center" vertical="center"/>
    </xf>
    <xf numFmtId="0" fontId="58" fillId="0" borderId="63" xfId="127" quotePrefix="1" applyFont="1" applyBorder="1" applyAlignment="1">
      <alignment horizontal="center" vertical="center"/>
    </xf>
    <xf numFmtId="0" fontId="58" fillId="0" borderId="53" xfId="32" applyFont="1" applyBorder="1" applyAlignment="1">
      <alignment horizontal="center" vertical="center"/>
    </xf>
    <xf numFmtId="0" fontId="58" fillId="0" borderId="64" xfId="32" applyFont="1" applyBorder="1" applyAlignment="1">
      <alignment horizontal="center" vertical="center"/>
    </xf>
    <xf numFmtId="0" fontId="58" fillId="0" borderId="65" xfId="127" applyFont="1" applyBorder="1" applyAlignment="1">
      <alignment horizontal="center" vertical="center"/>
    </xf>
    <xf numFmtId="0" fontId="58" fillId="0" borderId="64" xfId="127" applyFont="1" applyBorder="1" applyAlignment="1">
      <alignment horizontal="center" vertical="center"/>
    </xf>
    <xf numFmtId="0" fontId="58" fillId="0" borderId="65" xfId="127" applyFont="1" applyBorder="1" applyAlignment="1">
      <alignment horizontal="center" vertical="center" wrapText="1"/>
    </xf>
    <xf numFmtId="0" fontId="58" fillId="0" borderId="54" xfId="127" applyFont="1" applyBorder="1" applyAlignment="1">
      <alignment horizontal="center" vertical="center" wrapText="1"/>
    </xf>
    <xf numFmtId="0" fontId="58" fillId="0" borderId="55" xfId="127" applyFont="1" applyBorder="1" applyAlignment="1">
      <alignment horizontal="left" vertical="center"/>
    </xf>
    <xf numFmtId="0" fontId="58" fillId="0" borderId="56" xfId="127" applyFont="1" applyBorder="1" applyAlignment="1">
      <alignment horizontal="left" vertical="center"/>
    </xf>
    <xf numFmtId="0" fontId="84" fillId="0" borderId="0" xfId="32" applyFont="1"/>
    <xf numFmtId="0" fontId="58" fillId="0" borderId="0" xfId="127" applyFont="1" applyAlignment="1">
      <alignment horizontal="left" vertical="center" indent="1"/>
    </xf>
    <xf numFmtId="0" fontId="58" fillId="0" borderId="61" xfId="127" applyFont="1" applyBorder="1" applyAlignment="1">
      <alignment horizontal="left" vertical="center" indent="1"/>
    </xf>
    <xf numFmtId="0" fontId="57" fillId="0" borderId="0" xfId="32" applyFont="1"/>
    <xf numFmtId="0" fontId="84" fillId="0" borderId="0" xfId="127" applyFont="1" applyAlignment="1">
      <alignment horizontal="right" vertical="center"/>
    </xf>
    <xf numFmtId="0" fontId="58" fillId="0" borderId="0" xfId="127" applyFont="1" applyAlignment="1">
      <alignment horizontal="right" vertical="center"/>
    </xf>
    <xf numFmtId="0" fontId="9" fillId="0" borderId="0" xfId="127" applyFont="1" applyAlignment="1">
      <alignment horizontal="right" vertical="center"/>
    </xf>
    <xf numFmtId="0" fontId="58" fillId="0" borderId="0" xfId="128" applyFont="1" applyAlignment="1">
      <alignment horizontal="left" vertical="center" wrapText="1" indent="1"/>
    </xf>
    <xf numFmtId="0" fontId="58" fillId="0" borderId="61" xfId="128" applyFont="1" applyBorder="1" applyAlignment="1">
      <alignment horizontal="left" vertical="center" wrapText="1" indent="1"/>
    </xf>
    <xf numFmtId="0" fontId="58" fillId="0" borderId="54" xfId="128" applyFont="1" applyBorder="1" applyAlignment="1">
      <alignment horizontal="left" vertical="center" wrapText="1" indent="1"/>
    </xf>
    <xf numFmtId="0" fontId="58" fillId="0" borderId="63" xfId="128" applyFont="1" applyBorder="1" applyAlignment="1">
      <alignment horizontal="left" vertical="center" wrapText="1" indent="1"/>
    </xf>
    <xf numFmtId="0" fontId="84" fillId="0" borderId="54" xfId="32" applyFont="1" applyBorder="1"/>
    <xf numFmtId="0" fontId="9" fillId="0" borderId="54" xfId="32" applyBorder="1"/>
    <xf numFmtId="0" fontId="58" fillId="0" borderId="54" xfId="127" applyFont="1" applyBorder="1" applyAlignment="1">
      <alignment vertical="center"/>
    </xf>
    <xf numFmtId="0" fontId="56" fillId="0" borderId="0" xfId="32" applyFont="1" applyAlignment="1">
      <alignment horizontal="left" vertical="center"/>
    </xf>
    <xf numFmtId="0" fontId="58" fillId="0" borderId="0" xfId="32" applyFont="1" applyAlignment="1">
      <alignment horizontal="right"/>
    </xf>
    <xf numFmtId="0" fontId="56" fillId="0" borderId="0" xfId="32" applyFont="1" applyAlignment="1">
      <alignment horizontal="right" vertical="center"/>
    </xf>
    <xf numFmtId="185" fontId="62" fillId="0" borderId="0" xfId="129" quotePrefix="1" applyFont="1" applyAlignment="1" applyProtection="1">
      <alignment horizontal="left" vertical="center"/>
      <protection locked="0"/>
    </xf>
    <xf numFmtId="0" fontId="46" fillId="0" borderId="0" xfId="32" applyFont="1"/>
    <xf numFmtId="185" fontId="62" fillId="0" borderId="0" xfId="129" quotePrefix="1" applyFont="1" applyAlignment="1" applyProtection="1">
      <alignment horizontal="left" vertical="center" wrapText="1"/>
      <protection locked="0"/>
    </xf>
    <xf numFmtId="185" fontId="62" fillId="0" borderId="0" xfId="129" applyFont="1" applyAlignment="1" applyProtection="1">
      <alignment horizontal="left" vertical="center"/>
      <protection locked="0"/>
    </xf>
    <xf numFmtId="185" fontId="56" fillId="0" borderId="0" xfId="129" applyFont="1" applyAlignment="1" applyProtection="1">
      <alignment horizontal="left" vertical="center"/>
      <protection locked="0"/>
    </xf>
    <xf numFmtId="0" fontId="56" fillId="0" borderId="66" xfId="35" applyFont="1" applyBorder="1" applyAlignment="1">
      <alignment horizontal="center" vertical="center"/>
    </xf>
    <xf numFmtId="0" fontId="56" fillId="0" borderId="0" xfId="35" applyFont="1" applyAlignment="1">
      <alignment vertical="center"/>
    </xf>
    <xf numFmtId="0" fontId="56" fillId="0" borderId="49" xfId="35" applyFont="1" applyBorder="1" applyAlignment="1">
      <alignment horizontal="center" vertical="center"/>
    </xf>
    <xf numFmtId="0" fontId="56" fillId="0" borderId="52" xfId="35" applyFont="1" applyBorder="1" applyAlignment="1">
      <alignment horizontal="center" vertical="center"/>
    </xf>
    <xf numFmtId="0" fontId="56" fillId="0" borderId="50" xfId="35" applyFont="1" applyBorder="1" applyAlignment="1">
      <alignment horizontal="center" vertical="center"/>
    </xf>
    <xf numFmtId="0" fontId="25" fillId="0" borderId="0" xfId="35" applyAlignment="1">
      <alignment vertical="center"/>
    </xf>
    <xf numFmtId="0" fontId="56" fillId="0" borderId="53" xfId="35" applyFont="1" applyBorder="1" applyAlignment="1">
      <alignment horizontal="left" vertical="center"/>
    </xf>
    <xf numFmtId="0" fontId="56" fillId="0" borderId="54" xfId="35" applyFont="1" applyBorder="1" applyAlignment="1">
      <alignment horizontal="left" vertical="center"/>
    </xf>
    <xf numFmtId="0" fontId="56" fillId="0" borderId="49" xfId="35" applyFont="1" applyBorder="1" applyAlignment="1">
      <alignment horizontal="center" vertical="center" wrapText="1"/>
    </xf>
    <xf numFmtId="0" fontId="85" fillId="0" borderId="55" xfId="35" applyFont="1" applyBorder="1" applyAlignment="1">
      <alignment horizontal="center" vertical="center"/>
    </xf>
    <xf numFmtId="0" fontId="56" fillId="0" borderId="0" xfId="35" applyFont="1" applyAlignment="1">
      <alignment horizontal="center" vertical="center"/>
    </xf>
    <xf numFmtId="0" fontId="58" fillId="0" borderId="54" xfId="35" applyFont="1" applyBorder="1" applyAlignment="1">
      <alignment horizontal="right" vertical="center"/>
    </xf>
    <xf numFmtId="0" fontId="12" fillId="0" borderId="55" xfId="35" applyFont="1" applyBorder="1" applyAlignment="1">
      <alignment horizontal="center" vertical="center"/>
    </xf>
    <xf numFmtId="0" fontId="12" fillId="0" borderId="56" xfId="35" applyFont="1" applyBorder="1" applyAlignment="1">
      <alignment horizontal="center" vertical="center"/>
    </xf>
    <xf numFmtId="0" fontId="12" fillId="0" borderId="57" xfId="35" applyFont="1" applyBorder="1" applyAlignment="1">
      <alignment horizontal="center" vertical="center" wrapText="1"/>
    </xf>
    <xf numFmtId="0" fontId="56" fillId="0" borderId="55" xfId="35" applyFont="1" applyBorder="1" applyAlignment="1">
      <alignment vertical="center"/>
    </xf>
    <xf numFmtId="0" fontId="12" fillId="0" borderId="67" xfId="35" applyFont="1" applyBorder="1" applyAlignment="1">
      <alignment horizontal="center" vertical="center"/>
    </xf>
    <xf numFmtId="0" fontId="12" fillId="0" borderId="54" xfId="35" applyFont="1" applyBorder="1" applyAlignment="1">
      <alignment horizontal="center" vertical="center"/>
    </xf>
    <xf numFmtId="0" fontId="12" fillId="0" borderId="63" xfId="35" applyFont="1" applyBorder="1" applyAlignment="1">
      <alignment horizontal="center" vertical="center"/>
    </xf>
    <xf numFmtId="0" fontId="12" fillId="0" borderId="53" xfId="35" applyFont="1" applyBorder="1" applyAlignment="1">
      <alignment horizontal="center" vertical="center"/>
    </xf>
    <xf numFmtId="0" fontId="12" fillId="0" borderId="68" xfId="35" applyFont="1" applyBorder="1" applyAlignment="1">
      <alignment horizontal="center" vertical="center" wrapText="1"/>
    </xf>
    <xf numFmtId="0" fontId="12" fillId="0" borderId="69" xfId="35" applyFont="1" applyBorder="1" applyAlignment="1">
      <alignment horizontal="center" vertical="center" wrapText="1"/>
    </xf>
    <xf numFmtId="0" fontId="12" fillId="0" borderId="65" xfId="35" applyFont="1" applyBorder="1" applyAlignment="1">
      <alignment horizontal="center" vertical="center"/>
    </xf>
    <xf numFmtId="0" fontId="12" fillId="0" borderId="18" xfId="35" applyFont="1" applyBorder="1" applyAlignment="1">
      <alignment horizontal="center" vertical="center" wrapText="1"/>
    </xf>
    <xf numFmtId="0" fontId="12" fillId="0" borderId="15" xfId="35" applyFont="1" applyBorder="1" applyAlignment="1">
      <alignment vertical="center"/>
    </xf>
    <xf numFmtId="0" fontId="12" fillId="0" borderId="70" xfId="35" applyFont="1" applyBorder="1" applyAlignment="1">
      <alignment vertical="center"/>
    </xf>
    <xf numFmtId="183" fontId="12" fillId="0" borderId="16" xfId="35" applyNumberFormat="1" applyFont="1" applyBorder="1" applyAlignment="1">
      <alignment vertical="center"/>
    </xf>
    <xf numFmtId="183" fontId="12" fillId="0" borderId="71" xfId="35" applyNumberFormat="1" applyFont="1" applyBorder="1" applyAlignment="1">
      <alignment vertical="center"/>
    </xf>
    <xf numFmtId="183" fontId="12" fillId="0" borderId="11" xfId="35" applyNumberFormat="1" applyFont="1" applyBorder="1" applyAlignment="1">
      <alignment vertical="center"/>
    </xf>
    <xf numFmtId="183" fontId="12" fillId="0" borderId="15" xfId="35" applyNumberFormat="1" applyFont="1" applyBorder="1" applyAlignment="1">
      <alignment vertical="center"/>
    </xf>
    <xf numFmtId="0" fontId="12" fillId="0" borderId="13" xfId="35" applyFont="1" applyBorder="1" applyAlignment="1">
      <alignment vertical="center"/>
    </xf>
    <xf numFmtId="0" fontId="12" fillId="0" borderId="72" xfId="35" applyFont="1" applyBorder="1" applyAlignment="1">
      <alignment vertical="center"/>
    </xf>
    <xf numFmtId="183" fontId="12" fillId="0" borderId="10" xfId="35" applyNumberFormat="1" applyFont="1" applyBorder="1" applyAlignment="1">
      <alignment vertical="center"/>
    </xf>
    <xf numFmtId="183" fontId="12" fillId="0" borderId="4" xfId="35" applyNumberFormat="1" applyFont="1" applyBorder="1" applyAlignment="1">
      <alignment vertical="center"/>
    </xf>
    <xf numFmtId="183" fontId="12" fillId="0" borderId="9" xfId="35" applyNumberFormat="1" applyFont="1" applyBorder="1" applyAlignment="1">
      <alignment vertical="center"/>
    </xf>
    <xf numFmtId="183" fontId="12" fillId="0" borderId="8" xfId="35" applyNumberFormat="1" applyFont="1" applyBorder="1" applyAlignment="1">
      <alignment vertical="center"/>
    </xf>
    <xf numFmtId="0" fontId="12" fillId="0" borderId="8" xfId="35" applyFont="1" applyBorder="1" applyAlignment="1">
      <alignment vertical="center"/>
    </xf>
    <xf numFmtId="0" fontId="12" fillId="0" borderId="73" xfId="35" applyFont="1" applyBorder="1" applyAlignment="1">
      <alignment vertical="center"/>
    </xf>
    <xf numFmtId="183" fontId="12" fillId="37" borderId="9" xfId="35" applyNumberFormat="1" applyFont="1" applyFill="1" applyBorder="1" applyAlignment="1">
      <alignment vertical="center"/>
    </xf>
    <xf numFmtId="0" fontId="12" fillId="0" borderId="16" xfId="35" applyFont="1" applyBorder="1" applyAlignment="1">
      <alignment horizontal="center" vertical="center" wrapText="1"/>
    </xf>
    <xf numFmtId="0" fontId="12" fillId="0" borderId="4" xfId="35" applyFont="1" applyBorder="1" applyAlignment="1">
      <alignment vertical="center"/>
    </xf>
    <xf numFmtId="0" fontId="12" fillId="0" borderId="74" xfId="35" applyFont="1" applyBorder="1" applyAlignment="1">
      <alignment vertical="center"/>
    </xf>
    <xf numFmtId="0" fontId="12" fillId="0" borderId="14" xfId="35" applyFont="1" applyBorder="1" applyAlignment="1">
      <alignment horizontal="center" vertical="center"/>
    </xf>
    <xf numFmtId="183" fontId="12" fillId="0" borderId="13" xfId="35" applyNumberFormat="1" applyFont="1" applyBorder="1" applyAlignment="1">
      <alignment vertical="center"/>
    </xf>
    <xf numFmtId="0" fontId="12" fillId="0" borderId="18" xfId="35" applyFont="1" applyBorder="1" applyAlignment="1">
      <alignment horizontal="center" vertical="center"/>
    </xf>
    <xf numFmtId="183" fontId="12" fillId="37" borderId="8" xfId="35" applyNumberFormat="1" applyFont="1" applyFill="1" applyBorder="1" applyAlignment="1">
      <alignment vertical="center"/>
    </xf>
    <xf numFmtId="0" fontId="12" fillId="0" borderId="6" xfId="35" applyFont="1" applyBorder="1" applyAlignment="1">
      <alignment vertical="center"/>
    </xf>
    <xf numFmtId="0" fontId="12" fillId="0" borderId="75" xfId="35" applyFont="1" applyBorder="1" applyAlignment="1">
      <alignment vertical="center"/>
    </xf>
    <xf numFmtId="186" fontId="12" fillId="0" borderId="16" xfId="35" applyNumberFormat="1" applyFont="1" applyBorder="1" applyAlignment="1">
      <alignment horizontal="center" vertical="center"/>
    </xf>
    <xf numFmtId="183" fontId="12" fillId="0" borderId="7" xfId="35" applyNumberFormat="1" applyFont="1" applyBorder="1" applyAlignment="1">
      <alignment vertical="center"/>
    </xf>
    <xf numFmtId="0" fontId="12" fillId="0" borderId="74" xfId="35" applyFont="1" applyBorder="1" applyAlignment="1">
      <alignment vertical="center"/>
    </xf>
    <xf numFmtId="187" fontId="12" fillId="0" borderId="10" xfId="35" applyNumberFormat="1" applyFont="1" applyBorder="1" applyAlignment="1">
      <alignment horizontal="center" vertical="center"/>
    </xf>
    <xf numFmtId="0" fontId="12" fillId="0" borderId="7" xfId="35" applyFont="1" applyBorder="1" applyAlignment="1">
      <alignment vertical="center"/>
    </xf>
    <xf numFmtId="188" fontId="12" fillId="0" borderId="10" xfId="35" applyNumberFormat="1" applyFont="1" applyBorder="1" applyAlignment="1">
      <alignment horizontal="center" vertical="center"/>
    </xf>
    <xf numFmtId="0" fontId="12" fillId="0" borderId="35" xfId="35" applyFont="1" applyBorder="1" applyAlignment="1">
      <alignment vertical="center"/>
    </xf>
    <xf numFmtId="183" fontId="12" fillId="37" borderId="10" xfId="35" applyNumberFormat="1" applyFont="1" applyFill="1" applyBorder="1" applyAlignment="1">
      <alignment vertical="center"/>
    </xf>
    <xf numFmtId="183" fontId="12" fillId="37" borderId="4" xfId="35" applyNumberFormat="1" applyFont="1" applyFill="1" applyBorder="1" applyAlignment="1">
      <alignment vertical="center"/>
    </xf>
    <xf numFmtId="0" fontId="12" fillId="0" borderId="16" xfId="35" applyFont="1" applyBorder="1" applyAlignment="1">
      <alignment horizontal="center" vertical="center"/>
    </xf>
    <xf numFmtId="0" fontId="12" fillId="0" borderId="76" xfId="35" applyFont="1" applyBorder="1" applyAlignment="1">
      <alignment vertical="center"/>
    </xf>
    <xf numFmtId="0" fontId="12" fillId="0" borderId="77" xfId="35" applyFont="1" applyBorder="1" applyAlignment="1">
      <alignment vertical="center"/>
    </xf>
    <xf numFmtId="189" fontId="12" fillId="0" borderId="78" xfId="35" applyNumberFormat="1" applyFont="1" applyBorder="1" applyAlignment="1">
      <alignment horizontal="center" vertical="center"/>
    </xf>
    <xf numFmtId="183" fontId="12" fillId="0" borderId="69" xfId="35" applyNumberFormat="1" applyFont="1" applyBorder="1" applyAlignment="1">
      <alignment vertical="center"/>
    </xf>
    <xf numFmtId="183" fontId="12" fillId="0" borderId="76" xfId="35" applyNumberFormat="1" applyFont="1" applyBorder="1" applyAlignment="1">
      <alignment vertical="center"/>
    </xf>
    <xf numFmtId="183" fontId="12" fillId="37" borderId="68" xfId="35" applyNumberFormat="1" applyFont="1" applyFill="1" applyBorder="1" applyAlignment="1">
      <alignment vertical="center"/>
    </xf>
    <xf numFmtId="0" fontId="58" fillId="0" borderId="0" xfId="35" applyFont="1" applyAlignment="1">
      <alignment horizontal="left" vertical="center"/>
    </xf>
    <xf numFmtId="0" fontId="58" fillId="0" borderId="0" xfId="35" applyFont="1" applyAlignment="1">
      <alignment vertical="center"/>
    </xf>
    <xf numFmtId="0" fontId="58" fillId="0" borderId="0" xfId="35" applyFont="1" applyAlignment="1">
      <alignment horizontal="right" vertical="center"/>
    </xf>
    <xf numFmtId="0" fontId="58" fillId="0" borderId="0" xfId="35" applyFont="1"/>
    <xf numFmtId="0" fontId="58" fillId="0" borderId="0" xfId="35" applyFont="1" applyAlignment="1">
      <alignment horizontal="right"/>
    </xf>
    <xf numFmtId="0" fontId="56" fillId="0" borderId="0" xfId="35" applyFont="1" applyAlignment="1">
      <alignment horizontal="right" vertical="center"/>
    </xf>
    <xf numFmtId="0" fontId="58" fillId="0" borderId="0" xfId="35" quotePrefix="1" applyFont="1" applyAlignment="1">
      <alignment vertical="center"/>
    </xf>
    <xf numFmtId="183" fontId="58" fillId="0" borderId="0" xfId="35" applyNumberFormat="1" applyFont="1" applyAlignment="1">
      <alignment vertical="center"/>
    </xf>
    <xf numFmtId="0" fontId="12" fillId="0" borderId="66" xfId="32" applyFont="1" applyBorder="1" applyAlignment="1" applyProtection="1">
      <alignment horizontal="center"/>
      <protection locked="0"/>
    </xf>
    <xf numFmtId="0" fontId="58" fillId="0" borderId="0" xfId="32" applyFont="1" applyProtection="1">
      <protection locked="0"/>
    </xf>
    <xf numFmtId="0" fontId="12" fillId="0" borderId="66" xfId="32" applyFont="1" applyBorder="1" applyAlignment="1" applyProtection="1">
      <alignment horizontal="center" wrapText="1"/>
      <protection locked="0"/>
    </xf>
    <xf numFmtId="0" fontId="58" fillId="0" borderId="0" xfId="32" applyFont="1"/>
    <xf numFmtId="0" fontId="58" fillId="0" borderId="54" xfId="32" applyFont="1" applyBorder="1" applyProtection="1">
      <protection locked="0"/>
    </xf>
    <xf numFmtId="0" fontId="87" fillId="0" borderId="66" xfId="32" applyFont="1" applyBorder="1" applyAlignment="1" applyProtection="1">
      <alignment horizontal="center" wrapText="1"/>
      <protection locked="0"/>
    </xf>
    <xf numFmtId="0" fontId="88" fillId="0" borderId="55" xfId="32" applyFont="1" applyBorder="1" applyAlignment="1" applyProtection="1">
      <alignment horizontal="center"/>
      <protection locked="0"/>
    </xf>
    <xf numFmtId="0" fontId="90" fillId="0" borderId="55" xfId="32" applyFont="1" applyBorder="1" applyAlignment="1" applyProtection="1">
      <alignment horizontal="center"/>
      <protection locked="0"/>
    </xf>
    <xf numFmtId="0" fontId="12" fillId="0" borderId="0" xfId="32" applyFont="1" applyAlignment="1" applyProtection="1">
      <alignment horizontal="left"/>
      <protection locked="0"/>
    </xf>
    <xf numFmtId="0" fontId="12" fillId="0" borderId="54" xfId="32" applyFont="1" applyBorder="1" applyAlignment="1" applyProtection="1">
      <alignment horizontal="center"/>
      <protection locked="0"/>
    </xf>
    <xf numFmtId="0" fontId="9" fillId="0" borderId="54" xfId="32" applyBorder="1" applyAlignment="1" applyProtection="1">
      <alignment horizontal="center"/>
      <protection locked="0"/>
    </xf>
    <xf numFmtId="0" fontId="9" fillId="0" borderId="0" xfId="32" applyAlignment="1" applyProtection="1">
      <alignment horizontal="center"/>
      <protection locked="0"/>
    </xf>
    <xf numFmtId="0" fontId="91" fillId="0" borderId="0" xfId="32" applyFont="1" applyAlignment="1" applyProtection="1">
      <alignment horizontal="center"/>
      <protection locked="0"/>
    </xf>
    <xf numFmtId="0" fontId="12" fillId="0" borderId="0" xfId="32" applyFont="1" applyAlignment="1" applyProtection="1">
      <alignment horizontal="right"/>
      <protection locked="0"/>
    </xf>
    <xf numFmtId="0" fontId="12" fillId="0" borderId="79" xfId="32" applyFont="1" applyBorder="1" applyAlignment="1" applyProtection="1">
      <alignment horizontal="center" vertical="center"/>
      <protection locked="0"/>
    </xf>
    <xf numFmtId="0" fontId="12" fillId="0" borderId="80" xfId="32" applyFont="1" applyBorder="1" applyAlignment="1" applyProtection="1">
      <alignment horizontal="center" vertical="center"/>
      <protection locked="0"/>
    </xf>
    <xf numFmtId="0" fontId="9" fillId="0" borderId="4" xfId="32" applyBorder="1" applyAlignment="1" applyProtection="1">
      <alignment horizontal="center"/>
      <protection locked="0"/>
    </xf>
    <xf numFmtId="0" fontId="12" fillId="0" borderId="71" xfId="32" applyFont="1" applyBorder="1" applyAlignment="1" applyProtection="1">
      <alignment horizontal="center" vertical="center" wrapText="1"/>
      <protection locked="0"/>
    </xf>
    <xf numFmtId="0" fontId="9" fillId="0" borderId="71" xfId="32" applyBorder="1" applyAlignment="1" applyProtection="1">
      <alignment horizontal="center"/>
      <protection locked="0"/>
    </xf>
    <xf numFmtId="0" fontId="9" fillId="0" borderId="59" xfId="32" applyBorder="1" applyAlignment="1" applyProtection="1">
      <alignment horizontal="center"/>
      <protection locked="0"/>
    </xf>
    <xf numFmtId="0" fontId="12" fillId="0" borderId="63" xfId="32" applyFont="1" applyBorder="1" applyAlignment="1" applyProtection="1">
      <alignment horizontal="center" vertical="center"/>
      <protection locked="0"/>
    </xf>
    <xf numFmtId="0" fontId="12" fillId="0" borderId="81" xfId="32" applyFont="1" applyBorder="1" applyAlignment="1" applyProtection="1">
      <alignment horizontal="center" vertical="center"/>
      <protection locked="0"/>
    </xf>
    <xf numFmtId="0" fontId="12" fillId="0" borderId="69" xfId="32" applyFont="1" applyBorder="1" applyAlignment="1" applyProtection="1">
      <alignment horizontal="center" vertical="center"/>
      <protection locked="0"/>
    </xf>
    <xf numFmtId="0" fontId="14" fillId="0" borderId="69" xfId="32" applyFont="1" applyBorder="1" applyAlignment="1" applyProtection="1">
      <alignment horizontal="center" vertical="center" wrapText="1"/>
      <protection locked="0"/>
    </xf>
    <xf numFmtId="0" fontId="12" fillId="0" borderId="69" xfId="32" applyFont="1" applyBorder="1" applyAlignment="1" applyProtection="1">
      <alignment horizontal="center" vertical="center" wrapText="1"/>
      <protection locked="0"/>
    </xf>
    <xf numFmtId="0" fontId="12" fillId="0" borderId="68" xfId="32" applyFont="1" applyBorder="1" applyAlignment="1" applyProtection="1">
      <alignment horizontal="center" vertical="center" wrapText="1"/>
      <protection locked="0"/>
    </xf>
    <xf numFmtId="0" fontId="58" fillId="0" borderId="55" xfId="32" applyFont="1" applyBorder="1" applyAlignment="1" applyProtection="1">
      <alignment horizontal="left"/>
      <protection locked="0"/>
    </xf>
    <xf numFmtId="190" fontId="86" fillId="0" borderId="57" xfId="32" applyNumberFormat="1" applyFont="1" applyBorder="1" applyAlignment="1">
      <alignment horizontal="center"/>
    </xf>
    <xf numFmtId="190" fontId="86" fillId="0" borderId="55" xfId="32" applyNumberFormat="1" applyFont="1" applyBorder="1" applyAlignment="1">
      <alignment horizontal="center"/>
    </xf>
    <xf numFmtId="0" fontId="58" fillId="0" borderId="61" xfId="32" applyFont="1" applyBorder="1" applyAlignment="1" applyProtection="1">
      <alignment horizontal="left"/>
      <protection locked="0"/>
    </xf>
    <xf numFmtId="190" fontId="86" fillId="0" borderId="62" xfId="32" applyNumberFormat="1" applyFont="1" applyBorder="1" applyAlignment="1">
      <alignment horizontal="center"/>
    </xf>
    <xf numFmtId="190" fontId="86" fillId="0" borderId="0" xfId="32" applyNumberFormat="1" applyFont="1" applyAlignment="1">
      <alignment horizontal="center"/>
    </xf>
    <xf numFmtId="190" fontId="58" fillId="0" borderId="0" xfId="32" applyNumberFormat="1" applyFont="1" applyAlignment="1" applyProtection="1">
      <alignment horizontal="center" vertical="center"/>
      <protection locked="0"/>
    </xf>
    <xf numFmtId="0" fontId="58" fillId="38" borderId="0" xfId="32" applyFont="1" applyFill="1" applyProtection="1">
      <protection locked="0"/>
    </xf>
    <xf numFmtId="0" fontId="58" fillId="0" borderId="61" xfId="32" applyFont="1" applyBorder="1" applyAlignment="1" applyProtection="1">
      <alignment horizontal="left" wrapText="1"/>
      <protection locked="0"/>
    </xf>
    <xf numFmtId="0" fontId="58" fillId="0" borderId="63" xfId="32" applyFont="1" applyBorder="1" applyAlignment="1" applyProtection="1">
      <alignment horizontal="left"/>
      <protection locked="0"/>
    </xf>
    <xf numFmtId="190" fontId="86" fillId="0" borderId="53" xfId="32" applyNumberFormat="1" applyFont="1" applyBorder="1" applyAlignment="1">
      <alignment horizontal="center"/>
    </xf>
    <xf numFmtId="190" fontId="86" fillId="0" borderId="54" xfId="32" applyNumberFormat="1" applyFont="1" applyBorder="1" applyAlignment="1">
      <alignment horizontal="center"/>
    </xf>
    <xf numFmtId="190" fontId="58" fillId="0" borderId="54" xfId="32" applyNumberFormat="1" applyFont="1" applyBorder="1" applyAlignment="1" applyProtection="1">
      <alignment horizontal="center" vertical="center"/>
      <protection locked="0"/>
    </xf>
    <xf numFmtId="0" fontId="58" fillId="0" borderId="0" xfId="32" applyFont="1" applyAlignment="1" applyProtection="1">
      <alignment horizontal="right"/>
      <protection locked="0"/>
    </xf>
    <xf numFmtId="0" fontId="9" fillId="0" borderId="0" xfId="32" applyAlignment="1">
      <alignment horizontal="right"/>
    </xf>
    <xf numFmtId="0" fontId="58" fillId="0" borderId="66" xfId="127" applyFont="1" applyBorder="1" applyAlignment="1">
      <alignment horizontal="center" vertical="center"/>
    </xf>
    <xf numFmtId="0" fontId="58" fillId="0" borderId="0" xfId="127" applyFont="1" applyAlignment="1">
      <alignment horizontal="center" vertical="center"/>
    </xf>
    <xf numFmtId="0" fontId="58" fillId="0" borderId="66" xfId="127" quotePrefix="1" applyFont="1" applyBorder="1" applyAlignment="1">
      <alignment horizontal="center" vertical="center"/>
    </xf>
    <xf numFmtId="0" fontId="57" fillId="0" borderId="50" xfId="127" applyFont="1" applyBorder="1" applyAlignment="1">
      <alignment horizontal="center" vertical="center"/>
    </xf>
    <xf numFmtId="0" fontId="58" fillId="0" borderId="53" xfId="127" quotePrefix="1" applyFont="1" applyBorder="1" applyAlignment="1">
      <alignment horizontal="left" vertical="center"/>
    </xf>
    <xf numFmtId="0" fontId="58" fillId="0" borderId="54" xfId="127" quotePrefix="1" applyFont="1" applyBorder="1" applyAlignment="1">
      <alignment horizontal="left" vertical="center"/>
    </xf>
    <xf numFmtId="0" fontId="58" fillId="0" borderId="49" xfId="127" quotePrefix="1" applyFont="1" applyBorder="1" applyAlignment="1">
      <alignment horizontal="center" vertical="center"/>
    </xf>
    <xf numFmtId="0" fontId="58" fillId="0" borderId="50" xfId="127" quotePrefix="1" applyFont="1" applyBorder="1" applyAlignment="1">
      <alignment horizontal="center" vertical="center"/>
    </xf>
    <xf numFmtId="0" fontId="92" fillId="0" borderId="55" xfId="127" applyFont="1" applyBorder="1" applyAlignment="1">
      <alignment horizontal="center" vertical="center"/>
    </xf>
    <xf numFmtId="0" fontId="93" fillId="0" borderId="55" xfId="127" applyFont="1" applyBorder="1" applyAlignment="1">
      <alignment horizontal="center" vertical="center"/>
    </xf>
    <xf numFmtId="0" fontId="94" fillId="0" borderId="0" xfId="127" applyFont="1" applyAlignment="1">
      <alignment horizontal="center" vertical="center"/>
    </xf>
    <xf numFmtId="0" fontId="92" fillId="0" borderId="0" xfId="127" applyFont="1" applyAlignment="1">
      <alignment vertical="center"/>
    </xf>
    <xf numFmtId="0" fontId="58" fillId="0" borderId="54" xfId="127" quotePrefix="1" applyFont="1" applyBorder="1" applyAlignment="1">
      <alignment horizontal="center" vertical="center"/>
    </xf>
    <xf numFmtId="0" fontId="58" fillId="0" borderId="54" xfId="127" quotePrefix="1" applyFont="1" applyBorder="1" applyAlignment="1">
      <alignment horizontal="right" vertical="center"/>
    </xf>
    <xf numFmtId="0" fontId="12" fillId="0" borderId="55" xfId="127" quotePrefix="1" applyFont="1" applyBorder="1" applyAlignment="1">
      <alignment horizontal="center" vertical="center"/>
    </xf>
    <xf numFmtId="0" fontId="12" fillId="0" borderId="56" xfId="127" quotePrefix="1" applyFont="1" applyBorder="1" applyAlignment="1">
      <alignment horizontal="center" vertical="center"/>
    </xf>
    <xf numFmtId="0" fontId="12" fillId="0" borderId="57" xfId="127" applyFont="1" applyBorder="1" applyAlignment="1">
      <alignment horizontal="center" vertical="center"/>
    </xf>
    <xf numFmtId="0" fontId="12" fillId="0" borderId="55" xfId="127" applyFont="1" applyBorder="1" applyAlignment="1">
      <alignment horizontal="center" vertical="center"/>
    </xf>
    <xf numFmtId="0" fontId="12" fillId="0" borderId="54" xfId="127" quotePrefix="1" applyFont="1" applyBorder="1" applyAlignment="1">
      <alignment horizontal="center" vertical="center"/>
    </xf>
    <xf numFmtId="0" fontId="12" fillId="0" borderId="63" xfId="127" quotePrefix="1" applyFont="1" applyBorder="1" applyAlignment="1">
      <alignment horizontal="center" vertical="center"/>
    </xf>
    <xf numFmtId="0" fontId="12" fillId="0" borderId="53" xfId="127" applyFont="1" applyBorder="1" applyAlignment="1">
      <alignment horizontal="center" vertical="center"/>
    </xf>
    <xf numFmtId="0" fontId="12" fillId="0" borderId="54" xfId="127" applyFont="1" applyBorder="1" applyAlignment="1">
      <alignment horizontal="center" vertical="center"/>
    </xf>
    <xf numFmtId="0" fontId="58" fillId="0" borderId="12" xfId="127" applyFont="1" applyBorder="1" applyAlignment="1">
      <alignment vertical="center"/>
    </xf>
    <xf numFmtId="0" fontId="12" fillId="0" borderId="12" xfId="127" applyFont="1" applyBorder="1" applyAlignment="1">
      <alignment vertical="center"/>
    </xf>
    <xf numFmtId="0" fontId="12" fillId="0" borderId="61" xfId="127" applyFont="1" applyBorder="1" applyAlignment="1">
      <alignment vertical="center"/>
    </xf>
    <xf numFmtId="0" fontId="95" fillId="0" borderId="62" xfId="127" applyFont="1" applyBorder="1" applyAlignment="1">
      <alignment vertical="center"/>
    </xf>
    <xf numFmtId="0" fontId="95" fillId="0" borderId="0" xfId="127" applyFont="1" applyAlignment="1">
      <alignment vertical="center"/>
    </xf>
    <xf numFmtId="0" fontId="58" fillId="0" borderId="9" xfId="127" quotePrefix="1" applyFont="1" applyBorder="1" applyAlignment="1">
      <alignment horizontal="left" vertical="center"/>
    </xf>
    <xf numFmtId="0" fontId="12" fillId="0" borderId="9" xfId="127" quotePrefix="1" applyFont="1" applyBorder="1" applyAlignment="1">
      <alignment horizontal="left" vertical="center"/>
    </xf>
    <xf numFmtId="0" fontId="12" fillId="0" borderId="9" xfId="127" applyFont="1" applyBorder="1" applyAlignment="1">
      <alignment horizontal="centerContinuous" vertical="center"/>
    </xf>
    <xf numFmtId="0" fontId="12" fillId="0" borderId="73" xfId="127" applyFont="1" applyBorder="1" applyAlignment="1">
      <alignment vertical="center"/>
    </xf>
    <xf numFmtId="0" fontId="58" fillId="0" borderId="14" xfId="127" applyFont="1" applyBorder="1" applyAlignment="1">
      <alignment horizontal="center" vertical="center" wrapText="1"/>
    </xf>
    <xf numFmtId="0" fontId="58" fillId="0" borderId="73" xfId="127" quotePrefix="1" applyFont="1" applyBorder="1" applyAlignment="1">
      <alignment horizontal="left" vertical="center"/>
    </xf>
    <xf numFmtId="0" fontId="58" fillId="0" borderId="18" xfId="127" quotePrefix="1" applyFont="1" applyBorder="1" applyAlignment="1">
      <alignment horizontal="center" vertical="center"/>
    </xf>
    <xf numFmtId="0" fontId="58" fillId="0" borderId="8" xfId="127" applyFont="1" applyBorder="1" applyAlignment="1">
      <alignment vertical="center"/>
    </xf>
    <xf numFmtId="0" fontId="58" fillId="0" borderId="9" xfId="127" applyFont="1" applyBorder="1" applyAlignment="1">
      <alignment vertical="center"/>
    </xf>
    <xf numFmtId="0" fontId="58" fillId="0" borderId="73" xfId="127" applyFont="1" applyBorder="1" applyAlignment="1">
      <alignment vertical="center"/>
    </xf>
    <xf numFmtId="0" fontId="58" fillId="0" borderId="16" xfId="127" quotePrefix="1" applyFont="1" applyBorder="1" applyAlignment="1">
      <alignment horizontal="center" vertical="center"/>
    </xf>
    <xf numFmtId="0" fontId="12" fillId="0" borderId="9" xfId="127" applyFont="1" applyBorder="1" applyAlignment="1">
      <alignment vertical="center"/>
    </xf>
    <xf numFmtId="0" fontId="58" fillId="0" borderId="9" xfId="127" applyFont="1" applyBorder="1" applyAlignment="1">
      <alignment vertical="center"/>
    </xf>
    <xf numFmtId="0" fontId="12" fillId="0" borderId="11" xfId="127" applyFont="1" applyBorder="1" applyAlignment="1">
      <alignment vertical="center"/>
    </xf>
    <xf numFmtId="0" fontId="58" fillId="0" borderId="78" xfId="127" applyFont="1" applyBorder="1" applyAlignment="1">
      <alignment horizontal="left" vertical="center"/>
    </xf>
    <xf numFmtId="0" fontId="12" fillId="0" borderId="76" xfId="127" applyFont="1" applyBorder="1" applyAlignment="1">
      <alignment horizontal="left" vertical="center"/>
    </xf>
    <xf numFmtId="0" fontId="12" fillId="0" borderId="76" xfId="127" applyFont="1" applyBorder="1" applyAlignment="1">
      <alignment vertical="center"/>
    </xf>
    <xf numFmtId="0" fontId="12" fillId="0" borderId="77" xfId="127" applyFont="1" applyBorder="1" applyAlignment="1">
      <alignment vertical="center"/>
    </xf>
    <xf numFmtId="0" fontId="95" fillId="0" borderId="53" xfId="127" applyFont="1" applyBorder="1" applyAlignment="1">
      <alignment vertical="center"/>
    </xf>
    <xf numFmtId="0" fontId="95" fillId="0" borderId="54" xfId="127" applyFont="1" applyBorder="1" applyAlignment="1">
      <alignment vertical="center"/>
    </xf>
    <xf numFmtId="0" fontId="95" fillId="0" borderId="0" xfId="127" applyFont="1" applyAlignment="1">
      <alignment horizontal="center" vertical="center"/>
    </xf>
    <xf numFmtId="0" fontId="95" fillId="0" borderId="0" xfId="127" applyFont="1" applyAlignment="1">
      <alignment horizontal="left" vertical="center"/>
    </xf>
    <xf numFmtId="0" fontId="95" fillId="0" borderId="0" xfId="127" applyFont="1" applyAlignment="1">
      <alignment horizontal="right" vertical="center"/>
    </xf>
    <xf numFmtId="0" fontId="95" fillId="0" borderId="0" xfId="127" applyFont="1"/>
    <xf numFmtId="0" fontId="95" fillId="0" borderId="0" xfId="127" quotePrefix="1" applyFont="1" applyAlignment="1">
      <alignment horizontal="left"/>
    </xf>
    <xf numFmtId="0" fontId="95" fillId="0" borderId="0" xfId="127" applyFont="1" applyAlignment="1">
      <alignment horizontal="right"/>
    </xf>
    <xf numFmtId="0" fontId="95" fillId="0" borderId="0" xfId="127" quotePrefix="1" applyFont="1" applyAlignment="1">
      <alignment horizontal="left" vertical="center"/>
    </xf>
    <xf numFmtId="0" fontId="56" fillId="0" borderId="0" xfId="127" quotePrefix="1" applyFont="1" applyAlignment="1">
      <alignment horizontal="left" vertical="center"/>
    </xf>
    <xf numFmtId="0" fontId="56" fillId="0" borderId="0" xfId="127" quotePrefix="1" applyFont="1" applyAlignment="1">
      <alignment horizontal="left" vertical="center" wrapText="1"/>
    </xf>
    <xf numFmtId="0" fontId="56" fillId="0" borderId="0" xfId="127" quotePrefix="1" applyFont="1" applyAlignment="1">
      <alignment vertical="center" wrapText="1"/>
    </xf>
    <xf numFmtId="0" fontId="58" fillId="0" borderId="0" xfId="127" applyFont="1"/>
    <xf numFmtId="0" fontId="12" fillId="0" borderId="0" xfId="127" applyFont="1" applyAlignment="1">
      <alignment vertical="center"/>
    </xf>
    <xf numFmtId="0" fontId="12" fillId="0" borderId="0" xfId="127" applyFont="1" applyAlignment="1">
      <alignment horizontal="left" vertical="center"/>
    </xf>
    <xf numFmtId="0" fontId="92" fillId="0" borderId="55" xfId="127" quotePrefix="1" applyFont="1" applyBorder="1" applyAlignment="1">
      <alignment horizontal="center" vertical="center"/>
    </xf>
    <xf numFmtId="0" fontId="93" fillId="0" borderId="55" xfId="127" quotePrefix="1" applyFont="1" applyBorder="1" applyAlignment="1">
      <alignment horizontal="center" vertical="center"/>
    </xf>
    <xf numFmtId="0" fontId="58" fillId="0" borderId="54" xfId="127" quotePrefix="1" applyFont="1" applyBorder="1" applyAlignment="1">
      <alignment vertical="center"/>
    </xf>
    <xf numFmtId="0" fontId="97" fillId="0" borderId="55" xfId="127" applyFont="1" applyBorder="1" applyAlignment="1">
      <alignment horizontal="center" vertical="center"/>
    </xf>
    <xf numFmtId="0" fontId="97" fillId="0" borderId="53" xfId="127" applyFont="1" applyBorder="1" applyAlignment="1">
      <alignment horizontal="center" vertical="center"/>
    </xf>
    <xf numFmtId="0" fontId="97" fillId="0" borderId="54" xfId="127" applyFont="1" applyBorder="1" applyAlignment="1">
      <alignment horizontal="center" vertical="center"/>
    </xf>
    <xf numFmtId="0" fontId="58" fillId="0" borderId="55" xfId="127" applyFont="1" applyBorder="1" applyAlignment="1">
      <alignment vertical="center"/>
    </xf>
    <xf numFmtId="0" fontId="12" fillId="0" borderId="55" xfId="127" applyFont="1" applyBorder="1" applyAlignment="1">
      <alignment vertical="center"/>
    </xf>
    <xf numFmtId="0" fontId="12" fillId="0" borderId="79" xfId="127" applyFont="1" applyBorder="1" applyAlignment="1">
      <alignment vertical="center"/>
    </xf>
    <xf numFmtId="0" fontId="82" fillId="0" borderId="0" xfId="127" applyAlignment="1">
      <alignment horizontal="right" vertical="center"/>
    </xf>
    <xf numFmtId="0" fontId="58" fillId="0" borderId="9" xfId="127" applyFont="1" applyBorder="1" applyAlignment="1">
      <alignment horizontal="left" vertical="center"/>
    </xf>
    <xf numFmtId="0" fontId="12" fillId="0" borderId="9" xfId="127" applyFont="1" applyBorder="1" applyAlignment="1">
      <alignment horizontal="left" vertical="center"/>
    </xf>
    <xf numFmtId="0" fontId="9" fillId="0" borderId="9" xfId="32" applyBorder="1"/>
    <xf numFmtId="0" fontId="9" fillId="0" borderId="73" xfId="32" applyBorder="1"/>
    <xf numFmtId="0" fontId="58" fillId="0" borderId="10" xfId="127" applyFont="1" applyBorder="1" applyAlignment="1">
      <alignment vertical="center"/>
    </xf>
    <xf numFmtId="0" fontId="12" fillId="0" borderId="15" xfId="127" applyFont="1" applyBorder="1" applyAlignment="1">
      <alignment vertical="center"/>
    </xf>
    <xf numFmtId="0" fontId="12" fillId="0" borderId="70" xfId="127" applyFont="1" applyBorder="1" applyAlignment="1">
      <alignment vertical="center"/>
    </xf>
    <xf numFmtId="0" fontId="95" fillId="0" borderId="9" xfId="127" applyFont="1" applyBorder="1" applyAlignment="1">
      <alignment horizontal="left" vertical="center"/>
    </xf>
    <xf numFmtId="0" fontId="57" fillId="0" borderId="0" xfId="127" applyFont="1" applyAlignment="1">
      <alignment vertical="center"/>
    </xf>
    <xf numFmtId="0" fontId="95" fillId="0" borderId="76" xfId="127" applyFont="1" applyBorder="1" applyAlignment="1">
      <alignment horizontal="left" vertical="center"/>
    </xf>
    <xf numFmtId="0" fontId="12" fillId="0" borderId="63" xfId="127" applyFont="1" applyBorder="1" applyAlignment="1">
      <alignment vertical="center"/>
    </xf>
    <xf numFmtId="0" fontId="82" fillId="0" borderId="53" xfId="127" applyBorder="1" applyAlignment="1">
      <alignment horizontal="right" vertical="center"/>
    </xf>
    <xf numFmtId="0" fontId="57" fillId="0" borderId="54" xfId="127" applyFont="1" applyBorder="1" applyAlignment="1">
      <alignment vertical="center"/>
    </xf>
    <xf numFmtId="0" fontId="56" fillId="0" borderId="0" xfId="127" quotePrefix="1" applyFont="1" applyAlignment="1">
      <alignment vertical="center"/>
    </xf>
    <xf numFmtId="0" fontId="60" fillId="0" borderId="0" xfId="127" quotePrefix="1" applyFont="1" applyAlignment="1">
      <alignment vertical="center"/>
    </xf>
    <xf numFmtId="49" fontId="58" fillId="0" borderId="0" xfId="35" applyNumberFormat="1" applyFont="1"/>
    <xf numFmtId="0" fontId="74" fillId="0" borderId="0" xfId="35" applyFont="1"/>
    <xf numFmtId="0" fontId="12" fillId="0" borderId="0" xfId="35" applyFont="1"/>
    <xf numFmtId="0" fontId="58" fillId="0" borderId="0" xfId="35" applyFont="1" applyAlignment="1">
      <alignment wrapText="1"/>
    </xf>
    <xf numFmtId="21" fontId="58" fillId="0" borderId="0" xfId="35" applyNumberFormat="1" applyFont="1"/>
    <xf numFmtId="0" fontId="95" fillId="0" borderId="82" xfId="35" applyFont="1" applyBorder="1" applyAlignment="1">
      <alignment horizontal="center" vertical="center" wrapText="1"/>
    </xf>
    <xf numFmtId="0" fontId="95" fillId="0" borderId="0" xfId="35" applyFont="1" applyAlignment="1">
      <alignment horizontal="center" vertical="center" wrapText="1"/>
    </xf>
    <xf numFmtId="0" fontId="95" fillId="0" borderId="0" xfId="35" applyFont="1" applyAlignment="1">
      <alignment horizontal="justify" wrapText="1"/>
    </xf>
    <xf numFmtId="0" fontId="98" fillId="0" borderId="0" xfId="35" applyFont="1"/>
    <xf numFmtId="0" fontId="99" fillId="0" borderId="83" xfId="35" applyFont="1" applyBorder="1" applyAlignment="1">
      <alignment horizontal="center"/>
    </xf>
    <xf numFmtId="0" fontId="99" fillId="0" borderId="84" xfId="35" applyFont="1" applyBorder="1" applyAlignment="1">
      <alignment horizontal="center"/>
    </xf>
    <xf numFmtId="0" fontId="99" fillId="0" borderId="85" xfId="35" applyFont="1" applyBorder="1" applyAlignment="1">
      <alignment horizontal="center"/>
    </xf>
    <xf numFmtId="0" fontId="100" fillId="0" borderId="0" xfId="35" applyFont="1"/>
    <xf numFmtId="0" fontId="95" fillId="0" borderId="82" xfId="35" applyFont="1" applyBorder="1" applyAlignment="1">
      <alignment horizontal="center"/>
    </xf>
    <xf numFmtId="0" fontId="95" fillId="0" borderId="86" xfId="35" applyFont="1" applyBorder="1" applyAlignment="1">
      <alignment horizontal="left" vertical="center"/>
    </xf>
    <xf numFmtId="0" fontId="101" fillId="0" borderId="87" xfId="35" applyFont="1" applyBorder="1"/>
    <xf numFmtId="0" fontId="98" fillId="0" borderId="87" xfId="35" applyFont="1" applyBorder="1"/>
    <xf numFmtId="0" fontId="98" fillId="0" borderId="88" xfId="35" applyFont="1" applyBorder="1"/>
    <xf numFmtId="0" fontId="99" fillId="0" borderId="82" xfId="35" applyFont="1" applyBorder="1" applyAlignment="1">
      <alignment horizontal="center"/>
    </xf>
    <xf numFmtId="0" fontId="102" fillId="0" borderId="0" xfId="35" applyFont="1" applyAlignment="1">
      <alignment horizontal="center" vertical="center" wrapText="1"/>
    </xf>
    <xf numFmtId="0" fontId="95" fillId="0" borderId="54" xfId="35" applyFont="1" applyBorder="1" applyAlignment="1">
      <alignment horizontal="center" wrapText="1"/>
    </xf>
    <xf numFmtId="0" fontId="95" fillId="0" borderId="56" xfId="35" applyFont="1" applyBorder="1" applyAlignment="1">
      <alignment horizontal="distributed" vertical="center" wrapText="1" justifyLastLine="1"/>
    </xf>
    <xf numFmtId="0" fontId="95" fillId="0" borderId="89" xfId="35" applyFont="1" applyBorder="1" applyAlignment="1">
      <alignment horizontal="distributed" vertical="center" wrapText="1" justifyLastLine="1"/>
    </xf>
    <xf numFmtId="0" fontId="95" fillId="0" borderId="59" xfId="35" applyFont="1" applyBorder="1" applyAlignment="1">
      <alignment horizontal="distributed" vertical="center" wrapText="1" justifyLastLine="1"/>
    </xf>
    <xf numFmtId="0" fontId="95" fillId="0" borderId="60" xfId="35" applyFont="1" applyBorder="1" applyAlignment="1">
      <alignment horizontal="distributed" vertical="center" wrapText="1" justifyLastLine="1"/>
    </xf>
    <xf numFmtId="0" fontId="95" fillId="0" borderId="90" xfId="35" applyFont="1" applyBorder="1" applyAlignment="1">
      <alignment horizontal="distributed" vertical="center" wrapText="1" justifyLastLine="1"/>
    </xf>
    <xf numFmtId="0" fontId="58" fillId="0" borderId="0" xfId="35" applyFont="1" applyAlignment="1">
      <alignment horizontal="center" vertical="center"/>
    </xf>
    <xf numFmtId="0" fontId="95" fillId="0" borderId="61" xfId="35" applyFont="1" applyBorder="1" applyAlignment="1">
      <alignment horizontal="distributed" vertical="center" wrapText="1" justifyLastLine="1"/>
    </xf>
    <xf numFmtId="0" fontId="95" fillId="0" borderId="80" xfId="35" applyFont="1" applyBorder="1" applyAlignment="1">
      <alignment horizontal="distributed" vertical="center" wrapText="1" justifyLastLine="1"/>
    </xf>
    <xf numFmtId="0" fontId="95" fillId="0" borderId="6" xfId="35" applyFont="1" applyBorder="1" applyAlignment="1">
      <alignment horizontal="distributed" vertical="center" wrapText="1" justifyLastLine="1"/>
    </xf>
    <xf numFmtId="0" fontId="95" fillId="0" borderId="8" xfId="35" applyFont="1" applyBorder="1" applyAlignment="1">
      <alignment horizontal="distributed" vertical="center" wrapText="1" justifyLastLine="1"/>
    </xf>
    <xf numFmtId="0" fontId="95" fillId="0" borderId="9" xfId="35" applyFont="1" applyBorder="1" applyAlignment="1">
      <alignment horizontal="distributed" vertical="center" wrapText="1" justifyLastLine="1"/>
    </xf>
    <xf numFmtId="0" fontId="95" fillId="0" borderId="10" xfId="35" applyFont="1" applyBorder="1" applyAlignment="1">
      <alignment horizontal="distributed" vertical="center" wrapText="1" justifyLastLine="1"/>
    </xf>
    <xf numFmtId="0" fontId="95" fillId="0" borderId="63" xfId="35" applyFont="1" applyBorder="1" applyAlignment="1">
      <alignment horizontal="distributed" vertical="center" wrapText="1" justifyLastLine="1"/>
    </xf>
    <xf numFmtId="0" fontId="95" fillId="0" borderId="81"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78" xfId="35" applyFont="1" applyBorder="1" applyAlignment="1">
      <alignment horizontal="distributed" vertical="center" wrapText="1" justifyLastLine="1"/>
    </xf>
    <xf numFmtId="0" fontId="95" fillId="0" borderId="64" xfId="35" applyFont="1" applyBorder="1" applyAlignment="1">
      <alignment horizontal="distributed" vertical="center" wrapText="1" justifyLastLine="1"/>
    </xf>
    <xf numFmtId="0" fontId="95" fillId="0" borderId="65" xfId="35" applyFont="1" applyBorder="1" applyAlignment="1">
      <alignment horizontal="distributed" vertical="center" wrapText="1" justifyLastLine="1"/>
    </xf>
    <xf numFmtId="0" fontId="104" fillId="0" borderId="61" xfId="35" applyFont="1" applyBorder="1" applyAlignment="1">
      <alignment horizontal="distributed" vertical="center" wrapText="1" indent="2"/>
    </xf>
    <xf numFmtId="192" fontId="105" fillId="0" borderId="62" xfId="35" applyNumberFormat="1" applyFont="1" applyBorder="1" applyAlignment="1">
      <alignment horizontal="right" vertical="center"/>
    </xf>
    <xf numFmtId="192" fontId="105" fillId="0" borderId="0" xfId="35" applyNumberFormat="1" applyFont="1" applyAlignment="1">
      <alignment horizontal="right" vertical="center"/>
    </xf>
    <xf numFmtId="193" fontId="105" fillId="0" borderId="0" xfId="35" applyNumberFormat="1" applyFont="1" applyAlignment="1">
      <alignment horizontal="right" vertical="center"/>
    </xf>
    <xf numFmtId="0" fontId="100" fillId="0" borderId="0" xfId="35" applyFont="1" applyAlignment="1">
      <alignment horizontal="center" vertical="center"/>
    </xf>
    <xf numFmtId="0" fontId="95" fillId="0" borderId="61" xfId="35" applyFont="1" applyBorder="1" applyAlignment="1">
      <alignment horizontal="distributed" vertical="center" wrapText="1" indent="2"/>
    </xf>
    <xf numFmtId="0" fontId="95" fillId="0" borderId="55" xfId="35" applyFont="1" applyBorder="1" applyAlignment="1">
      <alignment horizontal="left" vertical="top" wrapText="1"/>
    </xf>
    <xf numFmtId="0" fontId="100" fillId="0" borderId="0" xfId="35" applyFont="1" applyAlignment="1">
      <alignment vertical="center"/>
    </xf>
    <xf numFmtId="0" fontId="95" fillId="0" borderId="0" xfId="35" applyFont="1" applyAlignment="1">
      <alignment horizontal="left" vertical="top" wrapText="1"/>
    </xf>
    <xf numFmtId="0" fontId="100" fillId="0" borderId="0" xfId="35" applyFont="1" applyAlignment="1">
      <alignment vertical="top"/>
    </xf>
    <xf numFmtId="0" fontId="9" fillId="0" borderId="0" xfId="35" applyFont="1"/>
    <xf numFmtId="21" fontId="9" fillId="0" borderId="0" xfId="35" applyNumberFormat="1" applyFont="1"/>
    <xf numFmtId="0" fontId="58" fillId="0" borderId="82" xfId="35" applyFont="1" applyBorder="1" applyAlignment="1">
      <alignment horizontal="center" vertical="center" wrapText="1"/>
    </xf>
    <xf numFmtId="0" fontId="58" fillId="0" borderId="0" xfId="35" applyFont="1" applyAlignment="1">
      <alignment horizontal="center" vertical="center" wrapText="1"/>
    </xf>
    <xf numFmtId="0" fontId="58" fillId="0" borderId="0" xfId="35" applyFont="1" applyAlignment="1">
      <alignment horizontal="justify" wrapText="1"/>
    </xf>
    <xf numFmtId="0" fontId="62" fillId="0" borderId="83" xfId="35" applyFont="1" applyBorder="1" applyAlignment="1">
      <alignment horizontal="center"/>
    </xf>
    <xf numFmtId="0" fontId="62" fillId="0" borderId="84" xfId="35" applyFont="1" applyBorder="1" applyAlignment="1">
      <alignment horizontal="center"/>
    </xf>
    <xf numFmtId="0" fontId="62" fillId="0" borderId="85" xfId="35" applyFont="1" applyBorder="1" applyAlignment="1">
      <alignment horizontal="center"/>
    </xf>
    <xf numFmtId="0" fontId="25" fillId="0" borderId="0" xfId="35"/>
    <xf numFmtId="0" fontId="58" fillId="0" borderId="82" xfId="35" applyFont="1" applyBorder="1" applyAlignment="1">
      <alignment horizontal="center"/>
    </xf>
    <xf numFmtId="0" fontId="58" fillId="0" borderId="86" xfId="35" applyFont="1" applyBorder="1" applyAlignment="1">
      <alignment horizontal="left" vertical="center"/>
    </xf>
    <xf numFmtId="0" fontId="25" fillId="0" borderId="87" xfId="35" applyBorder="1"/>
    <xf numFmtId="0" fontId="62" fillId="0" borderId="82" xfId="35" applyFont="1" applyBorder="1" applyAlignment="1">
      <alignment horizontal="center"/>
    </xf>
    <xf numFmtId="0" fontId="100" fillId="0" borderId="92" xfId="35" applyFont="1" applyBorder="1"/>
    <xf numFmtId="0" fontId="74" fillId="0" borderId="93" xfId="35" applyFont="1" applyBorder="1" applyAlignment="1">
      <alignment horizontal="center" vertical="center" wrapText="1"/>
    </xf>
    <xf numFmtId="0" fontId="25" fillId="0" borderId="93" xfId="35" applyBorder="1" applyAlignment="1">
      <alignment horizontal="center" vertical="center" wrapText="1"/>
    </xf>
    <xf numFmtId="0" fontId="74" fillId="0" borderId="0" xfId="35" applyFont="1" applyAlignment="1">
      <alignment horizontal="center" vertical="center" wrapText="1"/>
    </xf>
    <xf numFmtId="0" fontId="58" fillId="0" borderId="54" xfId="35" applyFont="1" applyBorder="1" applyAlignment="1">
      <alignment horizontal="center" wrapText="1"/>
    </xf>
    <xf numFmtId="0" fontId="25" fillId="0" borderId="54" xfId="35" applyBorder="1" applyAlignment="1">
      <alignment horizontal="center" wrapText="1"/>
    </xf>
    <xf numFmtId="0" fontId="58" fillId="0" borderId="0" xfId="35" applyFont="1" applyAlignment="1">
      <alignment horizontal="center" wrapText="1"/>
    </xf>
    <xf numFmtId="0" fontId="58" fillId="0" borderId="50" xfId="35" applyFont="1" applyBorder="1" applyAlignment="1">
      <alignment horizontal="distributed" vertical="center" wrapText="1" justifyLastLine="1"/>
    </xf>
    <xf numFmtId="0" fontId="58" fillId="0" borderId="94" xfId="35" applyFont="1" applyBorder="1" applyAlignment="1">
      <alignment horizontal="distributed" vertical="center" wrapText="1" justifyLastLine="1"/>
    </xf>
    <xf numFmtId="0" fontId="58" fillId="0" borderId="66" xfId="35" applyFont="1" applyBorder="1" applyAlignment="1">
      <alignment horizontal="distributed" vertical="center" wrapText="1"/>
    </xf>
    <xf numFmtId="0" fontId="25" fillId="0" borderId="66" xfId="35" applyBorder="1" applyAlignment="1">
      <alignment vertical="center"/>
    </xf>
    <xf numFmtId="0" fontId="25" fillId="0" borderId="49" xfId="35" applyBorder="1" applyAlignment="1">
      <alignment vertical="center"/>
    </xf>
    <xf numFmtId="0" fontId="57" fillId="0" borderId="0" xfId="35" applyFont="1" applyAlignment="1">
      <alignment horizontal="center" vertical="center"/>
    </xf>
    <xf numFmtId="0" fontId="86" fillId="0" borderId="61" xfId="35" applyFont="1" applyBorder="1" applyAlignment="1">
      <alignment horizontal="distributed" vertical="center" wrapText="1" indent="7"/>
    </xf>
    <xf numFmtId="192" fontId="107" fillId="0" borderId="0" xfId="35" applyNumberFormat="1" applyFont="1" applyAlignment="1">
      <alignment horizontal="right" vertical="center"/>
    </xf>
    <xf numFmtId="193" fontId="107" fillId="0" borderId="55" xfId="35" applyNumberFormat="1" applyFont="1" applyBorder="1" applyAlignment="1">
      <alignment horizontal="right" vertical="center"/>
    </xf>
    <xf numFmtId="0" fontId="107" fillId="0" borderId="55" xfId="35" applyFont="1" applyBorder="1" applyAlignment="1">
      <alignment horizontal="right" vertical="center"/>
    </xf>
    <xf numFmtId="0" fontId="107" fillId="0" borderId="55" xfId="35" applyFont="1" applyBorder="1" applyAlignment="1">
      <alignment horizontal="center" vertical="center"/>
    </xf>
    <xf numFmtId="0" fontId="25" fillId="0" borderId="0" xfId="35" applyAlignment="1">
      <alignment horizontal="center" vertical="center"/>
    </xf>
    <xf numFmtId="0" fontId="58" fillId="0" borderId="61" xfId="35" applyFont="1" applyBorder="1" applyAlignment="1">
      <alignment horizontal="distributed" vertical="center" wrapText="1" indent="7"/>
    </xf>
    <xf numFmtId="193" fontId="107" fillId="0" borderId="0" xfId="35" applyNumberFormat="1" applyFont="1" applyAlignment="1">
      <alignment horizontal="right" vertical="center"/>
    </xf>
    <xf numFmtId="193" fontId="107" fillId="0" borderId="0" xfId="35" applyNumberFormat="1" applyFont="1" applyAlignment="1">
      <alignment horizontal="right" vertical="center"/>
    </xf>
    <xf numFmtId="0" fontId="107" fillId="0" borderId="0" xfId="35" applyFont="1" applyAlignment="1">
      <alignment horizontal="right" vertical="center"/>
    </xf>
    <xf numFmtId="0" fontId="107" fillId="0" borderId="0" xfId="35" applyFont="1" applyAlignment="1">
      <alignment horizontal="center" vertical="center"/>
    </xf>
    <xf numFmtId="0" fontId="58" fillId="0" borderId="63" xfId="35" applyFont="1" applyBorder="1" applyAlignment="1">
      <alignment horizontal="distributed" vertical="center" wrapText="1" indent="7"/>
    </xf>
    <xf numFmtId="192" fontId="107" fillId="0" borderId="54" xfId="35" applyNumberFormat="1" applyFont="1" applyBorder="1" applyAlignment="1">
      <alignment horizontal="right" vertical="center"/>
    </xf>
    <xf numFmtId="193" fontId="107" fillId="0" borderId="54" xfId="35" applyNumberFormat="1" applyFont="1" applyBorder="1" applyAlignment="1">
      <alignment horizontal="right" vertical="center"/>
    </xf>
    <xf numFmtId="0" fontId="107" fillId="0" borderId="54" xfId="35" applyFont="1" applyBorder="1" applyAlignment="1">
      <alignment horizontal="right" vertical="center"/>
    </xf>
    <xf numFmtId="0" fontId="107" fillId="0" borderId="54" xfId="35" applyFont="1" applyBorder="1" applyAlignment="1">
      <alignment horizontal="center" vertical="center"/>
    </xf>
    <xf numFmtId="0" fontId="58" fillId="0" borderId="55" xfId="35" applyFont="1" applyBorder="1" applyAlignment="1">
      <alignment horizontal="left" vertical="top" wrapText="1"/>
    </xf>
    <xf numFmtId="0" fontId="25" fillId="0" borderId="55" xfId="35" applyBorder="1" applyAlignment="1">
      <alignment horizontal="left" vertical="top" wrapText="1"/>
    </xf>
    <xf numFmtId="0" fontId="58" fillId="0" borderId="0" xfId="35" applyFont="1" applyAlignment="1">
      <alignment horizontal="left" vertical="top" wrapText="1"/>
    </xf>
    <xf numFmtId="0" fontId="58" fillId="0" borderId="0" xfId="35" applyFont="1" applyAlignment="1">
      <alignment horizontal="left" vertical="top" wrapText="1"/>
    </xf>
    <xf numFmtId="0" fontId="25" fillId="0" borderId="0" xfId="35" applyAlignment="1">
      <alignment vertical="top"/>
    </xf>
    <xf numFmtId="0" fontId="25" fillId="0" borderId="0" xfId="35" applyAlignment="1">
      <alignment horizontal="left" vertical="top" wrapText="1"/>
    </xf>
    <xf numFmtId="49" fontId="57" fillId="0" borderId="0" xfId="35" applyNumberFormat="1" applyFont="1"/>
    <xf numFmtId="49" fontId="9" fillId="0" borderId="0" xfId="35" applyNumberFormat="1" applyFont="1"/>
    <xf numFmtId="0" fontId="56" fillId="0" borderId="83" xfId="35" applyFont="1" applyBorder="1" applyAlignment="1">
      <alignment horizontal="center"/>
    </xf>
    <xf numFmtId="0" fontId="100" fillId="0" borderId="82" xfId="35" applyFont="1" applyBorder="1" applyAlignment="1">
      <alignment horizontal="center"/>
    </xf>
    <xf numFmtId="0" fontId="100" fillId="0" borderId="87" xfId="35" applyFont="1" applyBorder="1"/>
    <xf numFmtId="0" fontId="56" fillId="0" borderId="82" xfId="35" applyFont="1" applyBorder="1" applyAlignment="1">
      <alignment horizontal="center"/>
    </xf>
    <xf numFmtId="0" fontId="74" fillId="0" borderId="0" xfId="35" applyFont="1" applyAlignment="1">
      <alignment horizontal="center" vertical="center" wrapText="1"/>
    </xf>
    <xf numFmtId="0" fontId="58" fillId="0" borderId="56" xfId="35" applyFont="1" applyBorder="1" applyAlignment="1">
      <alignment horizontal="distributed" vertical="center" wrapText="1" justifyLastLine="1"/>
    </xf>
    <xf numFmtId="0" fontId="58" fillId="0" borderId="89" xfId="35" applyFont="1" applyBorder="1" applyAlignment="1">
      <alignment horizontal="distributed" vertical="center" wrapText="1" justifyLastLine="1"/>
    </xf>
    <xf numFmtId="0" fontId="58" fillId="0" borderId="59" xfId="35" applyFont="1" applyBorder="1" applyAlignment="1">
      <alignment horizontal="distributed" vertical="center" wrapText="1" justifyLastLine="1"/>
    </xf>
    <xf numFmtId="0" fontId="58" fillId="0" borderId="60" xfId="35" applyFont="1" applyBorder="1" applyAlignment="1">
      <alignment horizontal="distributed" vertical="center" wrapText="1" justifyLastLine="1"/>
    </xf>
    <xf numFmtId="0" fontId="58" fillId="0" borderId="90" xfId="35" applyFont="1" applyBorder="1" applyAlignment="1">
      <alignment horizontal="distributed" vertical="center" wrapText="1" justifyLastLine="1"/>
    </xf>
    <xf numFmtId="0" fontId="58" fillId="0" borderId="63" xfId="35" applyFont="1" applyBorder="1" applyAlignment="1">
      <alignment horizontal="distributed" vertical="center" wrapText="1" justifyLastLine="1"/>
    </xf>
    <xf numFmtId="0" fontId="58" fillId="0" borderId="81" xfId="35" applyFont="1" applyBorder="1" applyAlignment="1">
      <alignment horizontal="distributed" vertical="center" wrapText="1" justifyLastLine="1"/>
    </xf>
    <xf numFmtId="0" fontId="58" fillId="0" borderId="91" xfId="35" applyFont="1" applyBorder="1" applyAlignment="1">
      <alignment horizontal="distributed" vertical="center" wrapText="1" justifyLastLine="1"/>
    </xf>
    <xf numFmtId="0" fontId="58" fillId="0" borderId="65" xfId="35" applyFont="1" applyBorder="1" applyAlignment="1">
      <alignment horizontal="distributed" vertical="center" wrapText="1" justifyLastLine="1"/>
    </xf>
    <xf numFmtId="0" fontId="86" fillId="0" borderId="61" xfId="35" applyFont="1" applyBorder="1" applyAlignment="1">
      <alignment horizontal="distributed" vertical="center" wrapText="1" indent="2"/>
    </xf>
    <xf numFmtId="194" fontId="107" fillId="0" borderId="62" xfId="35" applyNumberFormat="1" applyFont="1" applyBorder="1" applyAlignment="1">
      <alignment horizontal="right" vertical="center"/>
    </xf>
    <xf numFmtId="194" fontId="107" fillId="0" borderId="0" xfId="35" applyNumberFormat="1" applyFont="1" applyAlignment="1">
      <alignment horizontal="right" vertical="center"/>
    </xf>
    <xf numFmtId="195" fontId="107" fillId="0" borderId="0" xfId="35" applyNumberFormat="1" applyFont="1" applyAlignment="1">
      <alignment horizontal="right" vertical="center"/>
    </xf>
    <xf numFmtId="0" fontId="58" fillId="0" borderId="61" xfId="35" applyFont="1" applyBorder="1" applyAlignment="1">
      <alignment horizontal="distributed" vertical="center" wrapText="1" indent="2"/>
    </xf>
    <xf numFmtId="0" fontId="13" fillId="0" borderId="0" xfId="35" applyFont="1"/>
    <xf numFmtId="0" fontId="25" fillId="0" borderId="85" xfId="35" applyBorder="1"/>
    <xf numFmtId="0" fontId="58" fillId="0" borderId="86" xfId="35" applyFont="1" applyBorder="1" applyAlignment="1">
      <alignment horizontal="left" vertical="center"/>
    </xf>
    <xf numFmtId="0" fontId="25" fillId="0" borderId="87" xfId="35" applyBorder="1"/>
    <xf numFmtId="0" fontId="58" fillId="0" borderId="0" xfId="35" applyFont="1" applyAlignment="1">
      <alignment horizontal="center" wrapText="1"/>
    </xf>
    <xf numFmtId="0" fontId="25" fillId="0" borderId="0" xfId="35" applyAlignment="1">
      <alignment horizontal="center" wrapText="1"/>
    </xf>
    <xf numFmtId="0" fontId="58" fillId="0" borderId="51" xfId="35" applyFont="1" applyBorder="1" applyAlignment="1">
      <alignment horizontal="distributed" vertical="center" wrapText="1" justifyLastLine="1"/>
    </xf>
    <xf numFmtId="0" fontId="58" fillId="0" borderId="67" xfId="35" applyFont="1" applyBorder="1" applyAlignment="1">
      <alignment horizontal="distributed" vertical="center" wrapText="1"/>
    </xf>
    <xf numFmtId="0" fontId="25" fillId="0" borderId="55" xfId="35" applyBorder="1" applyAlignment="1">
      <alignment vertical="center"/>
    </xf>
    <xf numFmtId="0" fontId="58" fillId="0" borderId="94" xfId="35" applyFont="1" applyBorder="1" applyAlignment="1">
      <alignment horizontal="distributed" vertical="center" wrapText="1"/>
    </xf>
    <xf numFmtId="0" fontId="25" fillId="0" borderId="52" xfId="35" applyBorder="1" applyAlignment="1">
      <alignment vertical="center"/>
    </xf>
    <xf numFmtId="0" fontId="86" fillId="0" borderId="61" xfId="35" applyFont="1" applyBorder="1" applyAlignment="1">
      <alignment horizontal="distributed" vertical="center" wrapText="1" indent="6"/>
    </xf>
    <xf numFmtId="0" fontId="107" fillId="0" borderId="55" xfId="35" applyFont="1" applyBorder="1" applyAlignment="1">
      <alignment horizontal="right" vertical="center" wrapText="1"/>
    </xf>
    <xf numFmtId="0" fontId="107" fillId="0" borderId="0" xfId="35" applyFont="1" applyAlignment="1">
      <alignment horizontal="distributed" vertical="center" wrapText="1"/>
    </xf>
    <xf numFmtId="0" fontId="107" fillId="0" borderId="0" xfId="35" applyFont="1" applyAlignment="1">
      <alignment vertical="center"/>
    </xf>
    <xf numFmtId="0" fontId="58" fillId="0" borderId="61" xfId="35" applyFont="1" applyBorder="1" applyAlignment="1">
      <alignment horizontal="distributed" vertical="center" wrapText="1" indent="6"/>
    </xf>
    <xf numFmtId="0" fontId="107" fillId="0" borderId="0" xfId="35" applyFont="1" applyAlignment="1">
      <alignment horizontal="right" vertical="center" wrapText="1"/>
    </xf>
    <xf numFmtId="0" fontId="58" fillId="0" borderId="63" xfId="35" applyFont="1" applyBorder="1" applyAlignment="1">
      <alignment horizontal="distributed" vertical="center" wrapText="1" indent="6"/>
    </xf>
    <xf numFmtId="194" fontId="107" fillId="0" borderId="53" xfId="35" applyNumberFormat="1" applyFont="1" applyBorder="1" applyAlignment="1">
      <alignment horizontal="right" vertical="center"/>
    </xf>
    <xf numFmtId="0" fontId="107" fillId="0" borderId="54" xfId="35" applyFont="1" applyBorder="1" applyAlignment="1">
      <alignment horizontal="right" vertical="center" wrapText="1"/>
    </xf>
    <xf numFmtId="0" fontId="107" fillId="0" borderId="54" xfId="35" applyFont="1" applyBorder="1" applyAlignment="1">
      <alignment horizontal="distributed" vertical="center" wrapText="1"/>
    </xf>
    <xf numFmtId="0" fontId="107" fillId="0" borderId="54" xfId="35" applyFont="1" applyBorder="1" applyAlignment="1">
      <alignment vertical="center"/>
    </xf>
    <xf numFmtId="0" fontId="62" fillId="0" borderId="84" xfId="35" applyFont="1" applyBorder="1" applyAlignment="1">
      <alignment horizontal="center"/>
    </xf>
    <xf numFmtId="0" fontId="25" fillId="0" borderId="88" xfId="35" applyBorder="1"/>
    <xf numFmtId="0" fontId="58" fillId="0" borderId="56" xfId="35" applyFont="1" applyBorder="1" applyAlignment="1">
      <alignment horizontal="distributed" vertical="center" wrapText="1" indent="2"/>
    </xf>
    <xf numFmtId="0" fontId="58" fillId="0" borderId="63" xfId="35" applyFont="1" applyBorder="1" applyAlignment="1">
      <alignment horizontal="distributed" vertical="center" wrapText="1" indent="2"/>
    </xf>
    <xf numFmtId="0" fontId="107" fillId="0" borderId="62" xfId="35" applyFont="1" applyBorder="1" applyAlignment="1">
      <alignment horizontal="right" vertical="center" wrapText="1" justifyLastLine="1"/>
    </xf>
    <xf numFmtId="0" fontId="107" fillId="0" borderId="0" xfId="35" applyFont="1" applyAlignment="1">
      <alignment horizontal="right" vertical="center" wrapText="1" justifyLastLine="1"/>
    </xf>
    <xf numFmtId="194" fontId="9" fillId="0" borderId="62" xfId="35" applyNumberFormat="1" applyFont="1" applyBorder="1" applyAlignment="1">
      <alignment horizontal="right" vertical="center"/>
    </xf>
    <xf numFmtId="194" fontId="9" fillId="0" borderId="0" xfId="35" applyNumberFormat="1" applyFont="1" applyAlignment="1">
      <alignment horizontal="right" vertical="center"/>
    </xf>
    <xf numFmtId="195" fontId="9" fillId="0" borderId="0" xfId="35" applyNumberFormat="1" applyFont="1" applyAlignment="1">
      <alignment horizontal="right" vertical="center"/>
    </xf>
    <xf numFmtId="0" fontId="58" fillId="0" borderId="49" xfId="35" applyFont="1" applyBorder="1" applyAlignment="1">
      <alignment horizontal="distributed" vertical="center" wrapText="1" justifyLastLine="1"/>
    </xf>
    <xf numFmtId="0" fontId="58" fillId="0" borderId="94" xfId="35" applyFont="1" applyBorder="1" applyAlignment="1">
      <alignment horizontal="distributed" vertical="center" wrapText="1" justifyLastLine="1"/>
    </xf>
    <xf numFmtId="0" fontId="25" fillId="0" borderId="95" xfId="35" applyBorder="1" applyAlignment="1">
      <alignment horizontal="distributed" vertical="center" wrapText="1" justifyLastLine="1"/>
    </xf>
    <xf numFmtId="0" fontId="86" fillId="0" borderId="61" xfId="35" applyFont="1" applyBorder="1" applyAlignment="1">
      <alignment horizontal="distributed" vertical="center" wrapText="1" justifyLastLine="1"/>
    </xf>
    <xf numFmtId="0" fontId="107" fillId="0" borderId="0" xfId="35" applyFont="1" applyAlignment="1">
      <alignment horizontal="right" vertical="center" wrapText="1" justifyLastLine="1"/>
    </xf>
    <xf numFmtId="0" fontId="58" fillId="0" borderId="61" xfId="35" applyFont="1" applyBorder="1" applyAlignment="1">
      <alignment horizontal="distributed" vertical="center" wrapText="1" justifyLastLine="1"/>
    </xf>
    <xf numFmtId="0" fontId="107" fillId="0" borderId="54" xfId="35" applyFont="1" applyBorder="1" applyAlignment="1">
      <alignment horizontal="right" vertical="center" wrapText="1" justifyLastLine="1"/>
    </xf>
    <xf numFmtId="0" fontId="58" fillId="0" borderId="96" xfId="35" applyFont="1" applyBorder="1" applyAlignment="1">
      <alignment horizontal="center" vertical="center" wrapText="1"/>
    </xf>
    <xf numFmtId="0" fontId="58" fillId="0" borderId="97" xfId="35" applyFont="1" applyBorder="1" applyAlignment="1">
      <alignment horizontal="center" vertical="center" wrapText="1"/>
    </xf>
    <xf numFmtId="0" fontId="25" fillId="0" borderId="98" xfId="35" applyBorder="1" applyAlignment="1">
      <alignment horizontal="center" vertical="center"/>
    </xf>
    <xf numFmtId="0" fontId="58" fillId="0" borderId="99" xfId="35" applyFont="1" applyBorder="1" applyAlignment="1">
      <alignment horizontal="center" vertical="center" wrapText="1"/>
    </xf>
    <xf numFmtId="0" fontId="25" fillId="0" borderId="100" xfId="35" applyBorder="1" applyAlignment="1">
      <alignment horizontal="center" vertical="center"/>
    </xf>
    <xf numFmtId="0" fontId="58" fillId="0" borderId="61" xfId="35" applyFont="1" applyBorder="1" applyAlignment="1">
      <alignment horizontal="left" vertical="center" wrapText="1" indent="1"/>
    </xf>
    <xf numFmtId="194" fontId="109" fillId="0" borderId="62" xfId="35" applyNumberFormat="1" applyFont="1" applyBorder="1" applyAlignment="1">
      <alignment horizontal="right" vertical="center"/>
    </xf>
    <xf numFmtId="194" fontId="109" fillId="0" borderId="0" xfId="35" applyNumberFormat="1" applyFont="1" applyAlignment="1">
      <alignment horizontal="right" vertical="center"/>
    </xf>
    <xf numFmtId="0" fontId="110" fillId="0" borderId="0" xfId="35" applyFont="1" applyAlignment="1">
      <alignment horizontal="right" vertical="center"/>
    </xf>
    <xf numFmtId="194" fontId="109" fillId="0" borderId="54" xfId="35" applyNumberFormat="1" applyFont="1" applyBorder="1" applyAlignment="1">
      <alignment horizontal="right" vertical="center"/>
    </xf>
    <xf numFmtId="0" fontId="110" fillId="0" borderId="54" xfId="35" applyFont="1" applyBorder="1" applyAlignment="1">
      <alignment horizontal="right" vertical="center"/>
    </xf>
  </cellXfs>
  <cellStyles count="130">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11320801" xfId="128" xr:uid="{0D6FBA61-74F3-4C57-9529-E586B4815561}"/>
    <cellStyle name="一般_8508_1" xfId="129" xr:uid="{69327B84-30AF-4653-8161-37E452732AC2}"/>
    <cellStyle name="一般_Sheet1" xfId="1" xr:uid="{00000000-0005-0000-0000-00002E000000}"/>
    <cellStyle name="一般_垃圾水肥修正案" xfId="127" xr:uid="{68FDA225-A2EA-4278-8F06-2A15A49E787D}"/>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超連結 4" xfId="126" xr:uid="{00000000-0005-0000-0000-00005A000000}"/>
    <cellStyle name="說明文字 2" xfId="75" xr:uid="{00000000-0005-0000-0000-00005B000000}"/>
    <cellStyle name="輔色1 2" xfId="76" xr:uid="{00000000-0005-0000-0000-00005C000000}"/>
    <cellStyle name="輔色2 2" xfId="77" xr:uid="{00000000-0005-0000-0000-00005D000000}"/>
    <cellStyle name="輔色3 2" xfId="78" xr:uid="{00000000-0005-0000-0000-00005E000000}"/>
    <cellStyle name="輔色4 2" xfId="79" xr:uid="{00000000-0005-0000-0000-00005F000000}"/>
    <cellStyle name="輔色5 2" xfId="80" xr:uid="{00000000-0005-0000-0000-000060000000}"/>
    <cellStyle name="輔色6 2" xfId="81" xr:uid="{00000000-0005-0000-0000-000061000000}"/>
    <cellStyle name="標題 1 2" xfId="82" xr:uid="{00000000-0005-0000-0000-000062000000}"/>
    <cellStyle name="標題 2 2" xfId="83" xr:uid="{00000000-0005-0000-0000-000063000000}"/>
    <cellStyle name="標題 3 2" xfId="84" xr:uid="{00000000-0005-0000-0000-000064000000}"/>
    <cellStyle name="標題 4 2" xfId="85" xr:uid="{00000000-0005-0000-0000-000065000000}"/>
    <cellStyle name="標題 5" xfId="86" xr:uid="{00000000-0005-0000-0000-000066000000}"/>
    <cellStyle name="輸入 2" xfId="87" xr:uid="{00000000-0005-0000-0000-000067000000}"/>
    <cellStyle name="輸入 2 2" xfId="117" xr:uid="{00000000-0005-0000-0000-000068000000}"/>
    <cellStyle name="輸入 2 2 2" xfId="123" xr:uid="{00000000-0005-0000-0000-000069000000}"/>
    <cellStyle name="輸入 2 3" xfId="110" xr:uid="{00000000-0005-0000-0000-00006A000000}"/>
    <cellStyle name="輸出 2" xfId="88" xr:uid="{00000000-0005-0000-0000-00006B000000}"/>
    <cellStyle name="輸出 2 2" xfId="118" xr:uid="{00000000-0005-0000-0000-00006C000000}"/>
    <cellStyle name="輸出 2 2 2" xfId="124" xr:uid="{00000000-0005-0000-0000-00006D000000}"/>
    <cellStyle name="輸出 2 3" xfId="119" xr:uid="{00000000-0005-0000-0000-00006E000000}"/>
    <cellStyle name="檢查儲存格 2" xfId="89" xr:uid="{00000000-0005-0000-0000-00006F000000}"/>
    <cellStyle name="壞 2" xfId="90" xr:uid="{00000000-0005-0000-0000-000070000000}"/>
    <cellStyle name="壞_108年都市計畫公共設施已取得面積" xfId="91" xr:uid="{00000000-0005-0000-0000-000071000000}"/>
    <cellStyle name="壞_108年都市計畫公共設施已取得面積_1" xfId="92" xr:uid="{00000000-0005-0000-0000-000072000000}"/>
    <cellStyle name="壞_1821-05-04照顧中低收入戶概況" xfId="93" xr:uid="{00000000-0005-0000-0000-000073000000}"/>
    <cellStyle name="壞_1821-05-05中低收入戶數及人數按年齡別分" xfId="94" xr:uid="{00000000-0005-0000-0000-000074000000}"/>
    <cellStyle name="壞_1836-01-13身心障礙者社區支持服務成果" xfId="95" xr:uid="{00000000-0005-0000-0000-000075000000}"/>
    <cellStyle name="壞_1840-01-01-2推行社區發展工作概況(修正版)1010605" xfId="96" xr:uid="{00000000-0005-0000-0000-000076000000}"/>
    <cellStyle name="壞_2922-01-03內政部直轄工商自由職業團體數及異動數" xfId="97" xr:uid="{00000000-0005-0000-0000-000077000000}"/>
    <cellStyle name="壞_2922-01-04全國性社會團體數及異動數" xfId="98" xr:uid="{00000000-0005-0000-0000-000078000000}"/>
    <cellStyle name="壞_Book2" xfId="99" xr:uid="{00000000-0005-0000-0000-000079000000}"/>
    <cellStyle name="壞_一級身障" xfId="100" xr:uid="{00000000-0005-0000-0000-00007A000000}"/>
    <cellStyle name="壞_一級報表程式1020508" xfId="101" xr:uid="{00000000-0005-0000-0000-00007B000000}"/>
    <cellStyle name="壞_一級報表程式1020703" xfId="102" xr:uid="{00000000-0005-0000-0000-00007C000000}"/>
    <cellStyle name="壞_本部報表程式" xfId="103" xr:uid="{00000000-0005-0000-0000-00007D000000}"/>
    <cellStyle name="警告文字 2" xfId="104" xr:uid="{00000000-0005-0000-0000-00007E000000}"/>
  </cellStyles>
  <dxfs count="9">
    <dxf>
      <numFmt numFmtId="191" formatCode="\-"/>
    </dxf>
    <dxf>
      <numFmt numFmtId="191" formatCode="\-"/>
    </dxf>
    <dxf>
      <numFmt numFmtId="191" formatCode="\-"/>
    </dxf>
    <dxf>
      <numFmt numFmtId="191" formatCode="\-"/>
    </dxf>
    <dxf>
      <numFmt numFmtId="191" formatCode="\-"/>
    </dxf>
    <dxf>
      <numFmt numFmtId="191" formatCode="\-"/>
    </dxf>
    <dxf>
      <numFmt numFmtId="191" formatCode="\-"/>
    </dxf>
    <dxf>
      <numFmt numFmtId="191" formatCode="\-"/>
    </dxf>
    <dxf>
      <numFmt numFmtId="191" formatCode="\-"/>
    </dxf>
  </dxfs>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678ACFE6-59AE-4098-B643-727475C88004}"/>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F2651AC6-7EF7-4705-8C6B-084C2BCF44A8}"/>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0468B4AE-7AED-4E5D-82B0-7553B7814E11}"/>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DD77D7F-A01A-4013-8E22-427D60DFCE69}"/>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37F3D325-A606-445A-BE02-A8514C7B12D7}"/>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12</xdr:col>
      <xdr:colOff>303</xdr:colOff>
      <xdr:row>5</xdr:row>
      <xdr:rowOff>275653</xdr:rowOff>
    </xdr:to>
    <xdr:sp macro="" textlink="">
      <xdr:nvSpPr>
        <xdr:cNvPr id="6" name="報表類別">
          <a:extLst>
            <a:ext uri="{FF2B5EF4-FFF2-40B4-BE49-F238E27FC236}">
              <a16:creationId xmlns:a16="http://schemas.microsoft.com/office/drawing/2014/main" id="{C32861B3-B3F9-47F7-BFB9-571F01EB9645}"/>
            </a:ext>
          </a:extLst>
        </xdr:cNvPr>
        <xdr:cNvSpPr>
          <a:spLocks noChangeArrowheads="1"/>
        </xdr:cNvSpPr>
      </xdr:nvSpPr>
      <xdr:spPr bwMode="auto">
        <a:xfrm>
          <a:off x="8035007" y="1157759"/>
          <a:ext cx="249613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726A1815-C62E-4952-B436-C540EBE6FF6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D65AC7F3-75A0-43E0-AF1D-251FD5489F80}"/>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351077DE-F332-4D25-B4F9-3EC75391886A}"/>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72DF76D1-85B8-41B5-9EC8-B3071215454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162A39E8-C97D-40DA-8C69-811BBF0DB750}"/>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D8302469-79FA-4287-A919-F435DB51FF27}"/>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AF2BF61-A5BB-455B-A053-DA7073AEC3D2}"/>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39B39A5-28F7-442E-B998-35A3EE3F3C4C}"/>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C2E3534A-7219-42EC-A5E2-471CC7612535}"/>
            </a:ext>
          </a:extLst>
        </xdr:cNvPr>
        <xdr:cNvSpPr>
          <a:spLocks noChangeArrowheads="1"/>
        </xdr:cNvSpPr>
      </xdr:nvSpPr>
      <xdr:spPr bwMode="auto">
        <a:xfrm>
          <a:off x="679404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0470CCB6-96F9-4965-959D-E2C48AEA57AB}"/>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5EF42422-FC19-47EE-BD6D-32E37548A4B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D45E1B7E-4B20-41A4-85E6-558AB75C98BE}"/>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9FA796CE-C971-4515-9D95-AD46E220F9D4}"/>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326083C9-F32B-49A5-AC92-B9D96E666018}"/>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9B40C02-50FC-439F-8BBB-0B1D150DC28D}"/>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63EFD0A-1BE5-4CDD-8DD6-339DD8F5300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05509027-3C16-45D0-988D-1EC81F08540A}"/>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AE755E8D-8DC3-46BC-8D52-FE5326E58DC8}"/>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61A06EA2-D568-4FFA-B60C-B390F65DEDA7}"/>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4AE82003-23B9-450A-9D21-14BEF4D8BC92}"/>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72A55E1E-59F7-4123-99FC-8D3ABC17A2B6}"/>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5F521AD0-A58E-4E9F-8636-79BFB1D9E1A5}"/>
            </a:ext>
          </a:extLst>
        </xdr:cNvPr>
        <xdr:cNvSpPr>
          <a:spLocks noChangeArrowheads="1"/>
        </xdr:cNvSpPr>
      </xdr:nvSpPr>
      <xdr:spPr bwMode="auto">
        <a:xfrm>
          <a:off x="8043454"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4F1C8885-F218-4E9F-B3F6-C6A8EF072F0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0BDA1476-A56B-4ACD-9B29-EDA7E86531A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F2BC88F-0AAE-4B4D-A55A-94B1DAC5ECC5}"/>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46ED7F69-DC22-4844-8A19-18D63B456826}"/>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69E03A96-5E6B-4314-969C-EFEC88467CB1}"/>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E5F68BF9-B162-44B9-AEDA-8A769670644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77D6FCC0-5D10-44B3-9BAA-514278A361D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E2585C3D-0EC3-4B35-9BF3-88F99A134038}"/>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13195C66-8F22-4B90-B4FE-0AE25F6692AE}"/>
            </a:ext>
          </a:extLst>
        </xdr:cNvPr>
        <xdr:cNvSpPr>
          <a:spLocks noChangeArrowheads="1"/>
        </xdr:cNvSpPr>
      </xdr:nvSpPr>
      <xdr:spPr bwMode="auto">
        <a:xfrm>
          <a:off x="8911166" y="1171575"/>
          <a:ext cx="60937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A09B298-8A0F-4BCE-AEA6-92EFAFB4AD0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CF7C1A1E-00A0-4774-852C-CD159BAF27B9}"/>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F9A5A848-5612-4483-A91A-64B0C1F296A3}"/>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C7BD40E6-CA41-42A0-B183-4B3FE2CB82C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429241B3-ED09-4F58-B58D-FC4059A9B4BC}"/>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B801E2AF-3B31-41B1-AEC8-E5A4187F1E9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C87D1E71-5AC3-4AA1-8D0D-6224487AF31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220D790-4C8B-48C8-9188-E1687262BDE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EC051DEF-5CC8-4D69-80E9-B000D053E03F}"/>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DFDBB3CE-A192-442E-9FCF-32A22952E45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7B45CF4-B841-4BC9-AC5A-BF31AE4CA484}"/>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CCCB4541-80CF-4B07-9CB9-30A5E93D9F9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06940D6-D549-4342-8E76-2087A7DE9482}"/>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7A9A2586-9EA1-4F52-A199-89203350C899}"/>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1DEA97F-ED7A-47C0-BA9F-5CBCE118301D}"/>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BB15A51F-4DB8-4228-A022-ADA1D9FDF957}"/>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A447E3A0-BCAC-4015-A53A-04D834F0ABBF}"/>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FFBB8A0D-CCDE-4BB3-ADB2-C764071DE8F9}"/>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B9F96CB5-4912-4699-A853-1FDA4C86B4D6}"/>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EA6B9FD-DFB5-4B0B-A6E7-5429E048801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EB86DF55-19C0-412E-BFA4-DE49CA7FC9A5}"/>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5D2E30CE-9B38-4F37-916D-2CF482821929}"/>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50F3716D-803C-4812-BC79-345E799996EE}"/>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8DC4C81A-D77E-49B5-8A75-C4642284DA4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99FE222C-9D42-49E7-AB5E-BAA7D57DD35A}"/>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E922A4B5-2622-454F-A547-D3BF7532FF5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417BA1A2-6D97-46D4-AB8B-CB1448A8FB0F}"/>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64"/>
  <sheetViews>
    <sheetView tabSelected="1" zoomScale="90" zoomScaleNormal="90" workbookViewId="0">
      <pane xSplit="2" ySplit="10" topLeftCell="D11" activePane="bottomRight" state="frozen"/>
      <selection pane="topRight" activeCell="C1" sqref="C1"/>
      <selection pane="bottomLeft" activeCell="A11" sqref="A11"/>
      <selection pane="bottomRight" activeCell="G40" sqref="G40"/>
    </sheetView>
  </sheetViews>
  <sheetFormatPr defaultColWidth="8.77734375" defaultRowHeight="15.6" x14ac:dyDescent="0.3"/>
  <cols>
    <col min="1" max="1" width="6.77734375" style="20" customWidth="1"/>
    <col min="2" max="2" width="20" style="10" customWidth="1"/>
    <col min="3" max="3" width="7.44140625" style="10" customWidth="1"/>
    <col min="4" max="15" width="14.6640625" style="10" customWidth="1"/>
    <col min="16" max="16" width="23.44140625" style="10" customWidth="1"/>
    <col min="17" max="17" width="16.6640625" style="10" customWidth="1"/>
    <col min="18" max="19" width="9.44140625" style="10" customWidth="1"/>
    <col min="20" max="16384" width="8.77734375" style="10"/>
  </cols>
  <sheetData>
    <row r="1" spans="1:17" ht="22.2" x14ac:dyDescent="0.3">
      <c r="A1" s="99" t="s">
        <v>587</v>
      </c>
      <c r="B1" s="100"/>
      <c r="C1" s="100"/>
      <c r="D1" s="100"/>
      <c r="E1" s="100"/>
      <c r="F1" s="100"/>
      <c r="G1" s="100"/>
      <c r="H1" s="100"/>
      <c r="I1" s="100"/>
      <c r="J1" s="100"/>
      <c r="K1" s="100"/>
      <c r="L1" s="100"/>
      <c r="M1" s="100"/>
      <c r="N1" s="100"/>
      <c r="O1" s="100"/>
      <c r="P1" s="101"/>
      <c r="Q1" s="9"/>
    </row>
    <row r="2" spans="1:17" ht="19.8" x14ac:dyDescent="0.3">
      <c r="A2" s="102" t="s">
        <v>588</v>
      </c>
      <c r="B2" s="103"/>
      <c r="C2" s="103"/>
      <c r="D2" s="103"/>
      <c r="E2" s="103"/>
      <c r="F2" s="103"/>
      <c r="G2" s="103"/>
      <c r="H2" s="103"/>
      <c r="I2" s="103"/>
      <c r="J2" s="103"/>
      <c r="K2" s="103"/>
      <c r="L2" s="103"/>
      <c r="M2" s="103"/>
      <c r="N2" s="103"/>
      <c r="O2" s="103"/>
      <c r="P2" s="104"/>
      <c r="Q2" s="11"/>
    </row>
    <row r="3" spans="1:17" ht="15.6" customHeight="1" x14ac:dyDescent="0.3">
      <c r="A3" s="118" t="s">
        <v>589</v>
      </c>
      <c r="B3" s="119"/>
      <c r="C3" s="120"/>
      <c r="D3" s="120"/>
      <c r="E3" s="44"/>
      <c r="F3" s="44"/>
      <c r="G3" s="44"/>
      <c r="H3" s="44"/>
      <c r="I3" s="44"/>
      <c r="J3" s="44"/>
      <c r="K3" s="44"/>
      <c r="L3" s="44"/>
      <c r="M3" s="44"/>
      <c r="N3" s="44"/>
      <c r="O3" s="44"/>
      <c r="P3" s="45"/>
    </row>
    <row r="4" spans="1:17" ht="15.6" customHeight="1" x14ac:dyDescent="0.3">
      <c r="A4" s="121" t="s">
        <v>590</v>
      </c>
      <c r="B4" s="122"/>
      <c r="C4" s="122"/>
      <c r="D4" s="122"/>
      <c r="E4" s="46"/>
      <c r="F4" s="47"/>
      <c r="G4" s="47"/>
      <c r="H4" s="47"/>
      <c r="I4" s="47"/>
      <c r="J4" s="47"/>
      <c r="K4" s="47"/>
      <c r="L4" s="47"/>
      <c r="M4" s="47"/>
      <c r="N4" s="47"/>
      <c r="O4" s="47"/>
      <c r="P4" s="48"/>
    </row>
    <row r="5" spans="1:17" ht="15.6" customHeight="1" x14ac:dyDescent="0.3">
      <c r="A5" s="121" t="s">
        <v>518</v>
      </c>
      <c r="B5" s="122"/>
      <c r="C5" s="122"/>
      <c r="D5" s="122"/>
      <c r="E5" s="46"/>
      <c r="F5" s="47"/>
      <c r="G5" s="47"/>
      <c r="H5" s="47"/>
      <c r="I5" s="47"/>
      <c r="J5" s="47"/>
      <c r="K5" s="47"/>
      <c r="L5" s="47"/>
      <c r="M5" s="47"/>
      <c r="N5" s="47"/>
      <c r="O5" s="47"/>
      <c r="P5" s="48"/>
    </row>
    <row r="6" spans="1:17" ht="15.6" customHeight="1" x14ac:dyDescent="0.3">
      <c r="A6" s="121" t="s">
        <v>475</v>
      </c>
      <c r="B6" s="122"/>
      <c r="C6" s="122"/>
      <c r="D6" s="122"/>
      <c r="E6" s="47"/>
      <c r="F6" s="47"/>
      <c r="G6" s="47"/>
      <c r="H6" s="49"/>
      <c r="I6" s="49"/>
      <c r="J6" s="49"/>
      <c r="K6" s="49"/>
      <c r="L6" s="49"/>
      <c r="M6" s="105" t="s">
        <v>591</v>
      </c>
      <c r="N6" s="106"/>
      <c r="O6" s="106"/>
      <c r="P6" s="107"/>
    </row>
    <row r="7" spans="1:17" x14ac:dyDescent="0.3">
      <c r="A7" s="50" t="s">
        <v>474</v>
      </c>
      <c r="B7" s="51"/>
      <c r="C7" s="52"/>
      <c r="D7" s="52"/>
      <c r="E7" s="53"/>
      <c r="F7" s="54"/>
      <c r="G7" s="54"/>
      <c r="H7" s="55"/>
      <c r="I7" s="55"/>
      <c r="J7" s="55"/>
      <c r="K7" s="55"/>
      <c r="L7" s="55"/>
      <c r="M7" s="108" t="s">
        <v>592</v>
      </c>
      <c r="N7" s="109"/>
      <c r="O7" s="109"/>
      <c r="P7" s="110"/>
    </row>
    <row r="8" spans="1:17" x14ac:dyDescent="0.3">
      <c r="A8" s="12"/>
      <c r="B8" s="13"/>
      <c r="C8" s="13"/>
      <c r="D8" s="13"/>
      <c r="E8" s="13"/>
      <c r="F8" s="13"/>
      <c r="G8" s="13"/>
      <c r="H8" s="13"/>
      <c r="I8" s="13"/>
      <c r="J8" s="13"/>
      <c r="K8" s="13"/>
      <c r="L8" s="13"/>
      <c r="M8" s="13"/>
      <c r="N8" s="13"/>
      <c r="O8" s="13"/>
      <c r="P8" s="14"/>
    </row>
    <row r="9" spans="1:17" ht="22.2" customHeight="1" x14ac:dyDescent="0.3">
      <c r="A9" s="123" t="s">
        <v>528</v>
      </c>
      <c r="B9" s="114" t="s">
        <v>529</v>
      </c>
      <c r="C9" s="114" t="s">
        <v>530</v>
      </c>
      <c r="D9" s="115" t="s">
        <v>531</v>
      </c>
      <c r="E9" s="116"/>
      <c r="F9" s="116"/>
      <c r="G9" s="116"/>
      <c r="H9" s="116"/>
      <c r="I9" s="116"/>
      <c r="J9" s="116"/>
      <c r="K9" s="116"/>
      <c r="L9" s="116"/>
      <c r="M9" s="116"/>
      <c r="N9" s="116"/>
      <c r="O9" s="117"/>
      <c r="P9" s="22" t="s">
        <v>532</v>
      </c>
    </row>
    <row r="10" spans="1:17" ht="22.2" customHeight="1" x14ac:dyDescent="0.3">
      <c r="A10" s="123"/>
      <c r="B10" s="114"/>
      <c r="C10" s="114"/>
      <c r="D10" s="23" t="s">
        <v>533</v>
      </c>
      <c r="E10" s="23" t="s">
        <v>534</v>
      </c>
      <c r="F10" s="23" t="s">
        <v>535</v>
      </c>
      <c r="G10" s="23" t="s">
        <v>536</v>
      </c>
      <c r="H10" s="23" t="s">
        <v>537</v>
      </c>
      <c r="I10" s="23" t="s">
        <v>538</v>
      </c>
      <c r="J10" s="23" t="s">
        <v>539</v>
      </c>
      <c r="K10" s="23" t="s">
        <v>540</v>
      </c>
      <c r="L10" s="23" t="s">
        <v>541</v>
      </c>
      <c r="M10" s="23" t="s">
        <v>542</v>
      </c>
      <c r="N10" s="23" t="s">
        <v>543</v>
      </c>
      <c r="O10" s="23" t="s">
        <v>544</v>
      </c>
      <c r="P10" s="24"/>
    </row>
    <row r="11" spans="1:17" ht="31.5" customHeight="1" x14ac:dyDescent="0.3">
      <c r="A11" s="77" t="s">
        <v>545</v>
      </c>
      <c r="B11" s="111" t="s">
        <v>431</v>
      </c>
      <c r="C11" s="74" t="s">
        <v>546</v>
      </c>
      <c r="D11" s="25">
        <v>46048</v>
      </c>
      <c r="E11" s="25">
        <v>46076</v>
      </c>
      <c r="F11" s="25">
        <v>46097</v>
      </c>
      <c r="G11" s="25">
        <v>46127</v>
      </c>
      <c r="H11" s="25">
        <v>46157</v>
      </c>
      <c r="I11" s="25">
        <v>46188</v>
      </c>
      <c r="J11" s="25">
        <v>46218</v>
      </c>
      <c r="K11" s="25">
        <v>46251</v>
      </c>
      <c r="L11" s="25">
        <v>46280</v>
      </c>
      <c r="M11" s="25">
        <v>46310</v>
      </c>
      <c r="N11" s="25">
        <v>46342</v>
      </c>
      <c r="O11" s="25">
        <v>46371</v>
      </c>
      <c r="P11" s="26"/>
    </row>
    <row r="12" spans="1:17" ht="20.100000000000001" customHeight="1" x14ac:dyDescent="0.3">
      <c r="A12" s="78"/>
      <c r="B12" s="112"/>
      <c r="C12" s="75"/>
      <c r="D12" s="15">
        <v>0.70833333333333337</v>
      </c>
      <c r="E12" s="15">
        <v>0.70833333333333337</v>
      </c>
      <c r="F12" s="15">
        <v>0.70833333333333337</v>
      </c>
      <c r="G12" s="15">
        <v>0.70833333333333337</v>
      </c>
      <c r="H12" s="15">
        <v>0.70833333333333337</v>
      </c>
      <c r="I12" s="15">
        <v>0.70833333333333337</v>
      </c>
      <c r="J12" s="15">
        <v>0.70833333333333337</v>
      </c>
      <c r="K12" s="15">
        <v>0.70833333333333337</v>
      </c>
      <c r="L12" s="15">
        <v>0.70833333333333337</v>
      </c>
      <c r="M12" s="15">
        <v>0.70833333333333337</v>
      </c>
      <c r="N12" s="15">
        <v>0.70833333333333337</v>
      </c>
      <c r="O12" s="15">
        <v>0.70833333333333337</v>
      </c>
      <c r="P12" s="26"/>
    </row>
    <row r="13" spans="1:17" ht="31.5" customHeight="1" x14ac:dyDescent="0.3">
      <c r="A13" s="79"/>
      <c r="B13" s="113"/>
      <c r="C13" s="76"/>
      <c r="D13" s="220" t="s">
        <v>757</v>
      </c>
      <c r="E13" s="16" t="s">
        <v>454</v>
      </c>
      <c r="F13" s="16" t="s">
        <v>839</v>
      </c>
      <c r="G13" s="16" t="s">
        <v>455</v>
      </c>
      <c r="H13" s="16" t="s">
        <v>456</v>
      </c>
      <c r="I13" s="16" t="s">
        <v>457</v>
      </c>
      <c r="J13" s="16" t="s">
        <v>458</v>
      </c>
      <c r="K13" s="16" t="s">
        <v>459</v>
      </c>
      <c r="L13" s="16" t="s">
        <v>460</v>
      </c>
      <c r="M13" s="16" t="s">
        <v>461</v>
      </c>
      <c r="N13" s="16" t="s">
        <v>462</v>
      </c>
      <c r="O13" s="16" t="s">
        <v>463</v>
      </c>
      <c r="P13" s="27"/>
    </row>
    <row r="14" spans="1:17" ht="20.100000000000001" customHeight="1" x14ac:dyDescent="0.3">
      <c r="A14" s="77" t="s">
        <v>547</v>
      </c>
      <c r="B14" s="80" t="s">
        <v>548</v>
      </c>
      <c r="C14" s="74" t="s">
        <v>546</v>
      </c>
      <c r="D14" s="25">
        <v>46042</v>
      </c>
      <c r="E14" s="25">
        <v>46076</v>
      </c>
      <c r="F14" s="25">
        <v>46101</v>
      </c>
      <c r="G14" s="25">
        <v>46132</v>
      </c>
      <c r="H14" s="25">
        <v>46162</v>
      </c>
      <c r="I14" s="25">
        <v>46195</v>
      </c>
      <c r="J14" s="25">
        <v>46223</v>
      </c>
      <c r="K14" s="25">
        <v>46254</v>
      </c>
      <c r="L14" s="25">
        <v>46286</v>
      </c>
      <c r="M14" s="25">
        <v>46315</v>
      </c>
      <c r="N14" s="25">
        <v>46346</v>
      </c>
      <c r="O14" s="25">
        <v>46377</v>
      </c>
      <c r="P14" s="71"/>
    </row>
    <row r="15" spans="1:17" ht="20.100000000000001" customHeight="1" x14ac:dyDescent="0.3">
      <c r="A15" s="78"/>
      <c r="B15" s="81"/>
      <c r="C15" s="75"/>
      <c r="D15" s="15">
        <v>0.70833333333333337</v>
      </c>
      <c r="E15" s="15">
        <v>0.70833333333333337</v>
      </c>
      <c r="F15" s="15">
        <v>0.70833333333333337</v>
      </c>
      <c r="G15" s="15">
        <v>0.70833333333333337</v>
      </c>
      <c r="H15" s="15">
        <v>0.70833333333333337</v>
      </c>
      <c r="I15" s="15">
        <v>0.70833333333333337</v>
      </c>
      <c r="J15" s="15">
        <v>0.70833333333333337</v>
      </c>
      <c r="K15" s="15">
        <v>0.70833333333333337</v>
      </c>
      <c r="L15" s="15">
        <v>0.70833333333333337</v>
      </c>
      <c r="M15" s="15">
        <v>0.70833333333333337</v>
      </c>
      <c r="N15" s="15">
        <v>0.70833333333333337</v>
      </c>
      <c r="O15" s="15">
        <v>0.70833333333333337</v>
      </c>
      <c r="P15" s="72"/>
    </row>
    <row r="16" spans="1:17" ht="20.100000000000001" customHeight="1" x14ac:dyDescent="0.3">
      <c r="A16" s="79"/>
      <c r="B16" s="82"/>
      <c r="C16" s="76"/>
      <c r="D16" s="220" t="s">
        <v>757</v>
      </c>
      <c r="E16" s="16" t="s">
        <v>454</v>
      </c>
      <c r="F16" s="16" t="s">
        <v>839</v>
      </c>
      <c r="G16" s="16" t="s">
        <v>455</v>
      </c>
      <c r="H16" s="16" t="s">
        <v>456</v>
      </c>
      <c r="I16" s="16" t="s">
        <v>457</v>
      </c>
      <c r="J16" s="16" t="s">
        <v>458</v>
      </c>
      <c r="K16" s="16" t="s">
        <v>459</v>
      </c>
      <c r="L16" s="16" t="s">
        <v>460</v>
      </c>
      <c r="M16" s="16" t="s">
        <v>461</v>
      </c>
      <c r="N16" s="16" t="s">
        <v>462</v>
      </c>
      <c r="O16" s="16" t="s">
        <v>463</v>
      </c>
      <c r="P16" s="73"/>
    </row>
    <row r="17" spans="1:16" ht="20.100000000000001" customHeight="1" x14ac:dyDescent="0.3">
      <c r="A17" s="77" t="s">
        <v>547</v>
      </c>
      <c r="B17" s="130" t="s">
        <v>464</v>
      </c>
      <c r="C17" s="74" t="s">
        <v>546</v>
      </c>
      <c r="D17" s="21">
        <v>46042</v>
      </c>
      <c r="E17" s="21">
        <v>46076</v>
      </c>
      <c r="F17" s="21">
        <v>46101</v>
      </c>
      <c r="G17" s="21">
        <v>46132</v>
      </c>
      <c r="H17" s="21">
        <v>46162</v>
      </c>
      <c r="I17" s="21">
        <v>46195</v>
      </c>
      <c r="J17" s="21">
        <v>46223</v>
      </c>
      <c r="K17" s="21">
        <v>46254</v>
      </c>
      <c r="L17" s="21">
        <v>46286</v>
      </c>
      <c r="M17" s="21">
        <v>46315</v>
      </c>
      <c r="N17" s="21">
        <v>46346</v>
      </c>
      <c r="O17" s="21">
        <v>46377</v>
      </c>
      <c r="P17" s="71"/>
    </row>
    <row r="18" spans="1:16" ht="20.100000000000001" customHeight="1" x14ac:dyDescent="0.3">
      <c r="A18" s="78"/>
      <c r="B18" s="131"/>
      <c r="C18" s="75"/>
      <c r="D18" s="15">
        <v>0.70833333333333337</v>
      </c>
      <c r="E18" s="15">
        <v>0.70833333333333337</v>
      </c>
      <c r="F18" s="15">
        <v>0.70833333333333337</v>
      </c>
      <c r="G18" s="15">
        <v>0.70833333333333337</v>
      </c>
      <c r="H18" s="15">
        <v>0.70833333333333337</v>
      </c>
      <c r="I18" s="15">
        <v>0.70833333333333337</v>
      </c>
      <c r="J18" s="15">
        <v>0.70833333333333337</v>
      </c>
      <c r="K18" s="15">
        <v>0.70833333333333337</v>
      </c>
      <c r="L18" s="15">
        <v>0.70833333333333337</v>
      </c>
      <c r="M18" s="15">
        <v>0.70833333333333337</v>
      </c>
      <c r="N18" s="15">
        <v>0.70833333333333337</v>
      </c>
      <c r="O18" s="15">
        <v>0.70833333333333337</v>
      </c>
      <c r="P18" s="72"/>
    </row>
    <row r="19" spans="1:16" ht="20.100000000000001" customHeight="1" x14ac:dyDescent="0.3">
      <c r="A19" s="79"/>
      <c r="B19" s="132"/>
      <c r="C19" s="76"/>
      <c r="D19" s="220" t="s">
        <v>841</v>
      </c>
      <c r="E19" s="16" t="s">
        <v>414</v>
      </c>
      <c r="F19" s="16" t="s">
        <v>840</v>
      </c>
      <c r="G19" s="16" t="s">
        <v>413</v>
      </c>
      <c r="H19" s="16" t="s">
        <v>405</v>
      </c>
      <c r="I19" s="16" t="s">
        <v>406</v>
      </c>
      <c r="J19" s="16" t="s">
        <v>407</v>
      </c>
      <c r="K19" s="16" t="s">
        <v>408</v>
      </c>
      <c r="L19" s="16" t="s">
        <v>409</v>
      </c>
      <c r="M19" s="16" t="s">
        <v>410</v>
      </c>
      <c r="N19" s="16" t="s">
        <v>411</v>
      </c>
      <c r="O19" s="16" t="s">
        <v>412</v>
      </c>
      <c r="P19" s="73"/>
    </row>
    <row r="20" spans="1:16" ht="20.100000000000001" customHeight="1" x14ac:dyDescent="0.3">
      <c r="A20" s="77" t="s">
        <v>549</v>
      </c>
      <c r="B20" s="124" t="s">
        <v>430</v>
      </c>
      <c r="C20" s="74" t="s">
        <v>546</v>
      </c>
      <c r="D20" s="25">
        <v>46037</v>
      </c>
      <c r="E20" s="25"/>
      <c r="F20" s="25"/>
      <c r="G20" s="25">
        <v>46127</v>
      </c>
      <c r="H20" s="25"/>
      <c r="I20" s="25"/>
      <c r="J20" s="25">
        <v>46218</v>
      </c>
      <c r="K20" s="25"/>
      <c r="L20" s="25"/>
      <c r="M20" s="25">
        <v>46310</v>
      </c>
      <c r="N20" s="25"/>
      <c r="O20" s="25"/>
      <c r="P20" s="71"/>
    </row>
    <row r="21" spans="1:16" ht="20.100000000000001" customHeight="1" x14ac:dyDescent="0.3">
      <c r="A21" s="78"/>
      <c r="B21" s="125"/>
      <c r="C21" s="75"/>
      <c r="D21" s="15">
        <v>0.70833333333333337</v>
      </c>
      <c r="E21" s="15"/>
      <c r="F21" s="15"/>
      <c r="G21" s="15">
        <v>0.70833333333333337</v>
      </c>
      <c r="H21" s="15"/>
      <c r="I21" s="15"/>
      <c r="J21" s="15">
        <v>0.70833333333333337</v>
      </c>
      <c r="K21" s="15"/>
      <c r="L21" s="15"/>
      <c r="M21" s="15">
        <v>0.70833333333333337</v>
      </c>
      <c r="N21" s="15"/>
      <c r="O21" s="15"/>
      <c r="P21" s="72"/>
    </row>
    <row r="22" spans="1:16" ht="20.100000000000001" customHeight="1" x14ac:dyDescent="0.3">
      <c r="A22" s="79"/>
      <c r="B22" s="126"/>
      <c r="C22" s="76"/>
      <c r="D22" s="220" t="s">
        <v>1014</v>
      </c>
      <c r="E22" s="16"/>
      <c r="F22" s="16"/>
      <c r="G22" s="16" t="s">
        <v>467</v>
      </c>
      <c r="H22" s="16"/>
      <c r="I22" s="16"/>
      <c r="J22" s="16" t="s">
        <v>468</v>
      </c>
      <c r="K22" s="16"/>
      <c r="L22" s="16"/>
      <c r="M22" s="16" t="s">
        <v>469</v>
      </c>
      <c r="N22" s="28"/>
      <c r="O22" s="28"/>
      <c r="P22" s="73"/>
    </row>
    <row r="23" spans="1:16" ht="20.100000000000001" customHeight="1" x14ac:dyDescent="0.3">
      <c r="A23" s="77" t="s">
        <v>549</v>
      </c>
      <c r="B23" s="145" t="s">
        <v>550</v>
      </c>
      <c r="C23" s="74" t="s">
        <v>546</v>
      </c>
      <c r="D23" s="25">
        <v>46037</v>
      </c>
      <c r="E23" s="25"/>
      <c r="F23" s="25"/>
      <c r="G23" s="25">
        <v>46127</v>
      </c>
      <c r="H23" s="25"/>
      <c r="I23" s="25"/>
      <c r="J23" s="25">
        <v>46218</v>
      </c>
      <c r="K23" s="25"/>
      <c r="L23" s="25"/>
      <c r="M23" s="25">
        <v>46310</v>
      </c>
      <c r="N23" s="25"/>
      <c r="O23" s="25"/>
      <c r="P23" s="71"/>
    </row>
    <row r="24" spans="1:16" ht="20.100000000000001" customHeight="1" x14ac:dyDescent="0.3">
      <c r="A24" s="78"/>
      <c r="B24" s="93"/>
      <c r="C24" s="75"/>
      <c r="D24" s="15">
        <v>0.70833333333333337</v>
      </c>
      <c r="E24" s="15"/>
      <c r="F24" s="15"/>
      <c r="G24" s="15">
        <v>0.70833333333333337</v>
      </c>
      <c r="H24" s="15"/>
      <c r="I24" s="15"/>
      <c r="J24" s="15">
        <v>0.70833333333333337</v>
      </c>
      <c r="K24" s="15"/>
      <c r="L24" s="15"/>
      <c r="M24" s="15">
        <v>0.70833333333333337</v>
      </c>
      <c r="N24" s="15"/>
      <c r="O24" s="15"/>
      <c r="P24" s="72"/>
    </row>
    <row r="25" spans="1:16" ht="20.100000000000001" customHeight="1" x14ac:dyDescent="0.3">
      <c r="A25" s="79"/>
      <c r="B25" s="94"/>
      <c r="C25" s="76"/>
      <c r="D25" s="220" t="s">
        <v>1014</v>
      </c>
      <c r="E25" s="16"/>
      <c r="F25" s="16"/>
      <c r="G25" s="16" t="s">
        <v>467</v>
      </c>
      <c r="H25" s="16"/>
      <c r="I25" s="16"/>
      <c r="J25" s="16" t="s">
        <v>468</v>
      </c>
      <c r="K25" s="16"/>
      <c r="L25" s="16"/>
      <c r="M25" s="16" t="s">
        <v>469</v>
      </c>
      <c r="N25" s="28"/>
      <c r="O25" s="28"/>
      <c r="P25" s="73"/>
    </row>
    <row r="26" spans="1:16" ht="20.100000000000001" customHeight="1" x14ac:dyDescent="0.3">
      <c r="A26" s="77" t="s">
        <v>549</v>
      </c>
      <c r="B26" s="92" t="s">
        <v>551</v>
      </c>
      <c r="C26" s="74" t="s">
        <v>546</v>
      </c>
      <c r="D26" s="25">
        <v>46037</v>
      </c>
      <c r="E26" s="25"/>
      <c r="F26" s="25"/>
      <c r="G26" s="25">
        <v>46127</v>
      </c>
      <c r="H26" s="25"/>
      <c r="I26" s="25"/>
      <c r="J26" s="25">
        <v>46218</v>
      </c>
      <c r="K26" s="25"/>
      <c r="L26" s="25"/>
      <c r="M26" s="25">
        <v>46310</v>
      </c>
      <c r="N26" s="25"/>
      <c r="O26" s="25"/>
      <c r="P26" s="71"/>
    </row>
    <row r="27" spans="1:16" ht="20.100000000000001" customHeight="1" x14ac:dyDescent="0.3">
      <c r="A27" s="78"/>
      <c r="B27" s="93"/>
      <c r="C27" s="75"/>
      <c r="D27" s="15">
        <v>0.70833333333333337</v>
      </c>
      <c r="E27" s="15"/>
      <c r="F27" s="15"/>
      <c r="G27" s="15">
        <v>0.70833333333333337</v>
      </c>
      <c r="H27" s="15"/>
      <c r="I27" s="15"/>
      <c r="J27" s="15">
        <v>0.70833333333333337</v>
      </c>
      <c r="K27" s="15"/>
      <c r="L27" s="15"/>
      <c r="M27" s="15">
        <v>0.70833333333333337</v>
      </c>
      <c r="N27" s="15"/>
      <c r="O27" s="15"/>
      <c r="P27" s="72"/>
    </row>
    <row r="28" spans="1:16" ht="20.100000000000001" customHeight="1" x14ac:dyDescent="0.3">
      <c r="A28" s="79"/>
      <c r="B28" s="94"/>
      <c r="C28" s="76"/>
      <c r="D28" s="220" t="s">
        <v>1014</v>
      </c>
      <c r="E28" s="16"/>
      <c r="F28" s="16"/>
      <c r="G28" s="16" t="s">
        <v>467</v>
      </c>
      <c r="H28" s="16"/>
      <c r="I28" s="16"/>
      <c r="J28" s="16" t="s">
        <v>468</v>
      </c>
      <c r="K28" s="16"/>
      <c r="L28" s="16"/>
      <c r="M28" s="16" t="s">
        <v>469</v>
      </c>
      <c r="N28" s="28"/>
      <c r="O28" s="28"/>
      <c r="P28" s="73"/>
    </row>
    <row r="29" spans="1:16" ht="20.100000000000001" customHeight="1" x14ac:dyDescent="0.3">
      <c r="A29" s="77" t="s">
        <v>549</v>
      </c>
      <c r="B29" s="145" t="s">
        <v>552</v>
      </c>
      <c r="C29" s="74" t="s">
        <v>546</v>
      </c>
      <c r="D29" s="25">
        <v>46037</v>
      </c>
      <c r="E29" s="25"/>
      <c r="F29" s="25"/>
      <c r="G29" s="25">
        <v>46127</v>
      </c>
      <c r="H29" s="25"/>
      <c r="I29" s="25"/>
      <c r="J29" s="25">
        <v>46218</v>
      </c>
      <c r="K29" s="25"/>
      <c r="L29" s="25"/>
      <c r="M29" s="25">
        <v>46310</v>
      </c>
      <c r="N29" s="25"/>
      <c r="O29" s="25"/>
      <c r="P29" s="71"/>
    </row>
    <row r="30" spans="1:16" ht="20.100000000000001" customHeight="1" x14ac:dyDescent="0.3">
      <c r="A30" s="78"/>
      <c r="B30" s="93"/>
      <c r="C30" s="75"/>
      <c r="D30" s="15">
        <v>0.70833333333333337</v>
      </c>
      <c r="E30" s="15"/>
      <c r="F30" s="15"/>
      <c r="G30" s="15">
        <v>0.70833333333333337</v>
      </c>
      <c r="H30" s="15"/>
      <c r="I30" s="15"/>
      <c r="J30" s="15">
        <v>0.70833333333333337</v>
      </c>
      <c r="K30" s="15"/>
      <c r="L30" s="15"/>
      <c r="M30" s="15">
        <v>0.70833333333333337</v>
      </c>
      <c r="N30" s="15"/>
      <c r="O30" s="15"/>
      <c r="P30" s="72"/>
    </row>
    <row r="31" spans="1:16" ht="20.100000000000001" customHeight="1" x14ac:dyDescent="0.3">
      <c r="A31" s="79"/>
      <c r="B31" s="94"/>
      <c r="C31" s="76"/>
      <c r="D31" s="220" t="s">
        <v>1014</v>
      </c>
      <c r="E31" s="16"/>
      <c r="F31" s="16"/>
      <c r="G31" s="16" t="s">
        <v>467</v>
      </c>
      <c r="H31" s="16"/>
      <c r="I31" s="16"/>
      <c r="J31" s="16" t="s">
        <v>468</v>
      </c>
      <c r="K31" s="16"/>
      <c r="L31" s="16"/>
      <c r="M31" s="16" t="s">
        <v>469</v>
      </c>
      <c r="N31" s="28"/>
      <c r="O31" s="28"/>
      <c r="P31" s="73"/>
    </row>
    <row r="32" spans="1:16" ht="20.100000000000001" customHeight="1" x14ac:dyDescent="0.3">
      <c r="A32" s="77" t="s">
        <v>549</v>
      </c>
      <c r="B32" s="92" t="s">
        <v>553</v>
      </c>
      <c r="C32" s="74" t="s">
        <v>546</v>
      </c>
      <c r="D32" s="25">
        <v>46037</v>
      </c>
      <c r="E32" s="25"/>
      <c r="F32" s="25"/>
      <c r="G32" s="25">
        <v>46127</v>
      </c>
      <c r="H32" s="25"/>
      <c r="I32" s="25"/>
      <c r="J32" s="25">
        <v>46218</v>
      </c>
      <c r="K32" s="25"/>
      <c r="L32" s="25"/>
      <c r="M32" s="25">
        <v>46310</v>
      </c>
      <c r="N32" s="29"/>
      <c r="O32" s="25"/>
      <c r="P32" s="71"/>
    </row>
    <row r="33" spans="1:16" ht="20.100000000000001" customHeight="1" x14ac:dyDescent="0.3">
      <c r="A33" s="78"/>
      <c r="B33" s="93"/>
      <c r="C33" s="75"/>
      <c r="D33" s="15">
        <v>0.70833333333333337</v>
      </c>
      <c r="E33" s="15"/>
      <c r="F33" s="15"/>
      <c r="G33" s="15">
        <v>0.70833333333333337</v>
      </c>
      <c r="H33" s="15"/>
      <c r="I33" s="15"/>
      <c r="J33" s="15">
        <v>0.70833333333333337</v>
      </c>
      <c r="K33" s="15"/>
      <c r="L33" s="15"/>
      <c r="M33" s="15">
        <v>0.70833333333333337</v>
      </c>
      <c r="N33" s="29"/>
      <c r="O33" s="15"/>
      <c r="P33" s="72"/>
    </row>
    <row r="34" spans="1:16" ht="20.100000000000001" customHeight="1" x14ac:dyDescent="0.3">
      <c r="A34" s="79"/>
      <c r="B34" s="94"/>
      <c r="C34" s="76"/>
      <c r="D34" s="220" t="s">
        <v>1014</v>
      </c>
      <c r="E34" s="16"/>
      <c r="F34" s="16"/>
      <c r="G34" s="16" t="s">
        <v>467</v>
      </c>
      <c r="H34" s="16"/>
      <c r="I34" s="16"/>
      <c r="J34" s="16" t="s">
        <v>468</v>
      </c>
      <c r="K34" s="16"/>
      <c r="L34" s="16"/>
      <c r="M34" s="16" t="s">
        <v>469</v>
      </c>
      <c r="N34" s="30"/>
      <c r="O34" s="28"/>
      <c r="P34" s="73"/>
    </row>
    <row r="35" spans="1:16" ht="20.100000000000001" customHeight="1" x14ac:dyDescent="0.3">
      <c r="A35" s="77" t="s">
        <v>549</v>
      </c>
      <c r="B35" s="145" t="s">
        <v>554</v>
      </c>
      <c r="C35" s="74" t="s">
        <v>546</v>
      </c>
      <c r="D35" s="25">
        <v>46037</v>
      </c>
      <c r="E35" s="25"/>
      <c r="F35" s="25"/>
      <c r="G35" s="25">
        <v>46127</v>
      </c>
      <c r="H35" s="25"/>
      <c r="I35" s="25"/>
      <c r="J35" s="25">
        <v>46218</v>
      </c>
      <c r="K35" s="25"/>
      <c r="L35" s="25"/>
      <c r="M35" s="25">
        <v>46310</v>
      </c>
      <c r="N35" s="25"/>
      <c r="O35" s="31"/>
      <c r="P35" s="71"/>
    </row>
    <row r="36" spans="1:16" ht="20.100000000000001" customHeight="1" x14ac:dyDescent="0.3">
      <c r="A36" s="78"/>
      <c r="B36" s="93"/>
      <c r="C36" s="75"/>
      <c r="D36" s="15">
        <v>0.70833333333333337</v>
      </c>
      <c r="E36" s="15"/>
      <c r="F36" s="15"/>
      <c r="G36" s="15">
        <v>0.70833333333333337</v>
      </c>
      <c r="H36" s="15"/>
      <c r="I36" s="15"/>
      <c r="J36" s="15">
        <v>0.70833333333333337</v>
      </c>
      <c r="K36" s="15"/>
      <c r="L36" s="15"/>
      <c r="M36" s="15">
        <v>0.70833333333333337</v>
      </c>
      <c r="N36" s="15"/>
      <c r="O36" s="15"/>
      <c r="P36" s="72"/>
    </row>
    <row r="37" spans="1:16" ht="20.100000000000001" customHeight="1" x14ac:dyDescent="0.3">
      <c r="A37" s="79"/>
      <c r="B37" s="94"/>
      <c r="C37" s="76"/>
      <c r="D37" s="220" t="s">
        <v>1014</v>
      </c>
      <c r="E37" s="16"/>
      <c r="F37" s="16"/>
      <c r="G37" s="16" t="s">
        <v>467</v>
      </c>
      <c r="H37" s="16"/>
      <c r="I37" s="16"/>
      <c r="J37" s="16" t="s">
        <v>468</v>
      </c>
      <c r="K37" s="16"/>
      <c r="L37" s="16"/>
      <c r="M37" s="16" t="s">
        <v>469</v>
      </c>
      <c r="N37" s="28"/>
      <c r="O37" s="28"/>
      <c r="P37" s="73"/>
    </row>
    <row r="38" spans="1:16" ht="20.100000000000001" customHeight="1" x14ac:dyDescent="0.3">
      <c r="A38" s="77" t="s">
        <v>549</v>
      </c>
      <c r="B38" s="92" t="s">
        <v>555</v>
      </c>
      <c r="C38" s="74" t="s">
        <v>546</v>
      </c>
      <c r="D38" s="25">
        <v>46037</v>
      </c>
      <c r="E38" s="25"/>
      <c r="F38" s="25"/>
      <c r="G38" s="25">
        <v>46127</v>
      </c>
      <c r="H38" s="25"/>
      <c r="I38" s="25"/>
      <c r="J38" s="25">
        <v>46218</v>
      </c>
      <c r="K38" s="25"/>
      <c r="L38" s="25"/>
      <c r="M38" s="25">
        <v>46310</v>
      </c>
      <c r="N38" s="29"/>
      <c r="O38" s="25"/>
      <c r="P38" s="71"/>
    </row>
    <row r="39" spans="1:16" ht="20.100000000000001" customHeight="1" x14ac:dyDescent="0.3">
      <c r="A39" s="78"/>
      <c r="B39" s="93"/>
      <c r="C39" s="75"/>
      <c r="D39" s="15">
        <v>0.70833333333333337</v>
      </c>
      <c r="E39" s="15"/>
      <c r="F39" s="15"/>
      <c r="G39" s="15">
        <v>0.70833333333333337</v>
      </c>
      <c r="H39" s="15"/>
      <c r="I39" s="15"/>
      <c r="J39" s="15">
        <v>0.70833333333333337</v>
      </c>
      <c r="K39" s="15"/>
      <c r="L39" s="15"/>
      <c r="M39" s="15">
        <v>0.70833333333333337</v>
      </c>
      <c r="N39" s="29"/>
      <c r="O39" s="15"/>
      <c r="P39" s="72"/>
    </row>
    <row r="40" spans="1:16" ht="20.100000000000001" customHeight="1" x14ac:dyDescent="0.3">
      <c r="A40" s="79"/>
      <c r="B40" s="94"/>
      <c r="C40" s="76"/>
      <c r="D40" s="220" t="s">
        <v>1014</v>
      </c>
      <c r="E40" s="16"/>
      <c r="F40" s="16"/>
      <c r="G40" s="16" t="s">
        <v>467</v>
      </c>
      <c r="H40" s="16"/>
      <c r="I40" s="16"/>
      <c r="J40" s="16" t="s">
        <v>468</v>
      </c>
      <c r="K40" s="16"/>
      <c r="L40" s="16"/>
      <c r="M40" s="16" t="s">
        <v>469</v>
      </c>
      <c r="N40" s="30"/>
      <c r="O40" s="28"/>
      <c r="P40" s="73"/>
    </row>
    <row r="41" spans="1:16" ht="20.100000000000001" customHeight="1" x14ac:dyDescent="0.3">
      <c r="A41" s="77" t="s">
        <v>556</v>
      </c>
      <c r="B41" s="127" t="s">
        <v>465</v>
      </c>
      <c r="C41" s="74" t="s">
        <v>546</v>
      </c>
      <c r="D41" s="32"/>
      <c r="E41" s="32">
        <v>46058</v>
      </c>
      <c r="F41" s="32"/>
      <c r="G41" s="32"/>
      <c r="H41" s="32">
        <v>46147</v>
      </c>
      <c r="I41" s="32"/>
      <c r="J41" s="32"/>
      <c r="K41" s="32">
        <v>46239</v>
      </c>
      <c r="L41" s="32"/>
      <c r="M41" s="32"/>
      <c r="N41" s="32">
        <v>46331</v>
      </c>
      <c r="O41" s="32"/>
      <c r="P41" s="71"/>
    </row>
    <row r="42" spans="1:16" ht="20.100000000000001" customHeight="1" x14ac:dyDescent="0.3">
      <c r="A42" s="78"/>
      <c r="B42" s="128"/>
      <c r="C42" s="75"/>
      <c r="D42" s="15"/>
      <c r="E42" s="15">
        <v>0.70833333333333337</v>
      </c>
      <c r="F42" s="15"/>
      <c r="G42" s="15"/>
      <c r="H42" s="15">
        <v>0.70833333333333337</v>
      </c>
      <c r="I42" s="15"/>
      <c r="J42" s="15"/>
      <c r="K42" s="15">
        <v>0.70833333333333337</v>
      </c>
      <c r="L42" s="15"/>
      <c r="M42" s="15"/>
      <c r="N42" s="15">
        <v>0.70833333333333337</v>
      </c>
      <c r="O42" s="15"/>
      <c r="P42" s="72"/>
    </row>
    <row r="43" spans="1:16" ht="20.100000000000001" customHeight="1" x14ac:dyDescent="0.3">
      <c r="A43" s="79"/>
      <c r="B43" s="129"/>
      <c r="C43" s="76"/>
      <c r="D43" s="28"/>
      <c r="E43" s="16" t="s">
        <v>466</v>
      </c>
      <c r="F43" s="16"/>
      <c r="G43" s="16"/>
      <c r="H43" s="16" t="s">
        <v>467</v>
      </c>
      <c r="I43" s="16"/>
      <c r="J43" s="16"/>
      <c r="K43" s="16" t="s">
        <v>468</v>
      </c>
      <c r="L43" s="16"/>
      <c r="M43" s="16"/>
      <c r="N43" s="16" t="s">
        <v>469</v>
      </c>
      <c r="O43" s="28"/>
      <c r="P43" s="73"/>
    </row>
    <row r="44" spans="1:16" ht="20.100000000000001" customHeight="1" x14ac:dyDescent="0.3">
      <c r="A44" s="77" t="s">
        <v>556</v>
      </c>
      <c r="B44" s="95" t="s">
        <v>557</v>
      </c>
      <c r="C44" s="74" t="s">
        <v>546</v>
      </c>
      <c r="D44" s="32"/>
      <c r="E44" s="29"/>
      <c r="F44" s="32">
        <v>46086</v>
      </c>
      <c r="G44" s="32"/>
      <c r="H44" s="32"/>
      <c r="I44" s="32"/>
      <c r="J44" s="32"/>
      <c r="K44" s="32"/>
      <c r="L44" s="32"/>
      <c r="M44" s="32"/>
      <c r="N44" s="32"/>
      <c r="O44" s="32"/>
      <c r="P44" s="71"/>
    </row>
    <row r="45" spans="1:16" ht="20.100000000000001" customHeight="1" x14ac:dyDescent="0.3">
      <c r="A45" s="78"/>
      <c r="B45" s="96"/>
      <c r="C45" s="75"/>
      <c r="D45" s="15"/>
      <c r="E45" s="29"/>
      <c r="F45" s="15">
        <v>0.70833333333333337</v>
      </c>
      <c r="G45" s="15"/>
      <c r="H45" s="15"/>
      <c r="I45" s="15"/>
      <c r="J45" s="15"/>
      <c r="K45" s="15"/>
      <c r="L45" s="15"/>
      <c r="M45" s="15"/>
      <c r="N45" s="15"/>
      <c r="O45" s="15"/>
      <c r="P45" s="72"/>
    </row>
    <row r="46" spans="1:16" ht="20.100000000000001" customHeight="1" x14ac:dyDescent="0.3">
      <c r="A46" s="79"/>
      <c r="B46" s="97"/>
      <c r="C46" s="76"/>
      <c r="D46" s="28"/>
      <c r="E46" s="16"/>
      <c r="F46" s="16" t="s">
        <v>470</v>
      </c>
      <c r="G46" s="16"/>
      <c r="H46" s="16"/>
      <c r="I46" s="16"/>
      <c r="J46" s="16"/>
      <c r="K46" s="28"/>
      <c r="L46" s="28"/>
      <c r="M46" s="28"/>
      <c r="N46" s="28"/>
      <c r="O46" s="28"/>
      <c r="P46" s="73"/>
    </row>
    <row r="47" spans="1:16" ht="20.100000000000001" customHeight="1" x14ac:dyDescent="0.3">
      <c r="A47" s="77" t="s">
        <v>558</v>
      </c>
      <c r="B47" s="130" t="s">
        <v>471</v>
      </c>
      <c r="C47" s="74" t="s">
        <v>546</v>
      </c>
      <c r="D47" s="32">
        <v>46052</v>
      </c>
      <c r="E47" s="32"/>
      <c r="F47" s="32"/>
      <c r="G47" s="32"/>
      <c r="H47" s="32"/>
      <c r="I47" s="32"/>
      <c r="J47" s="32">
        <v>46233</v>
      </c>
      <c r="K47" s="32"/>
      <c r="L47" s="32"/>
      <c r="M47" s="32"/>
      <c r="N47" s="32"/>
      <c r="O47" s="32"/>
      <c r="P47" s="71"/>
    </row>
    <row r="48" spans="1:16" ht="20.100000000000001" customHeight="1" x14ac:dyDescent="0.3">
      <c r="A48" s="83"/>
      <c r="B48" s="131"/>
      <c r="C48" s="75"/>
      <c r="D48" s="15">
        <v>0.70833333333333337</v>
      </c>
      <c r="E48" s="15"/>
      <c r="F48" s="15"/>
      <c r="G48" s="15"/>
      <c r="H48" s="15"/>
      <c r="I48" s="15"/>
      <c r="J48" s="15">
        <v>0.70833333333333337</v>
      </c>
      <c r="K48" s="15"/>
      <c r="L48" s="15"/>
      <c r="M48" s="15"/>
      <c r="N48" s="15"/>
      <c r="O48" s="15"/>
      <c r="P48" s="72"/>
    </row>
    <row r="49" spans="1:16" ht="20.100000000000001" customHeight="1" x14ac:dyDescent="0.3">
      <c r="A49" s="84"/>
      <c r="B49" s="132"/>
      <c r="C49" s="76"/>
      <c r="D49" s="220" t="s">
        <v>889</v>
      </c>
      <c r="E49" s="16"/>
      <c r="F49" s="16"/>
      <c r="G49" s="16"/>
      <c r="H49" s="16"/>
      <c r="I49" s="16"/>
      <c r="J49" s="16" t="s">
        <v>473</v>
      </c>
      <c r="K49" s="16"/>
      <c r="L49" s="16"/>
      <c r="M49" s="28"/>
      <c r="N49" s="28"/>
      <c r="O49" s="28"/>
      <c r="P49" s="73"/>
    </row>
    <row r="50" spans="1:16" ht="20.100000000000001" customHeight="1" x14ac:dyDescent="0.3">
      <c r="A50" s="98" t="s">
        <v>547</v>
      </c>
      <c r="B50" s="130" t="s">
        <v>472</v>
      </c>
      <c r="C50" s="136" t="s">
        <v>546</v>
      </c>
      <c r="D50" s="32"/>
      <c r="E50" s="32">
        <v>46058</v>
      </c>
      <c r="F50" s="32"/>
      <c r="G50" s="32"/>
      <c r="H50" s="32"/>
      <c r="I50" s="32"/>
      <c r="J50" s="32"/>
      <c r="K50" s="32">
        <v>46239</v>
      </c>
      <c r="L50" s="32"/>
      <c r="M50" s="32"/>
      <c r="N50" s="32"/>
      <c r="O50" s="32"/>
      <c r="P50" s="71"/>
    </row>
    <row r="51" spans="1:16" ht="20.100000000000001" customHeight="1" x14ac:dyDescent="0.3">
      <c r="A51" s="83"/>
      <c r="B51" s="131"/>
      <c r="C51" s="75"/>
      <c r="D51" s="15"/>
      <c r="E51" s="15">
        <v>0.70833333333333337</v>
      </c>
      <c r="F51" s="15"/>
      <c r="G51" s="15"/>
      <c r="H51" s="15"/>
      <c r="I51" s="15"/>
      <c r="J51" s="15"/>
      <c r="K51" s="15">
        <v>0.70833333333333337</v>
      </c>
      <c r="L51" s="15"/>
      <c r="M51" s="15"/>
      <c r="N51" s="15"/>
      <c r="O51" s="15"/>
      <c r="P51" s="72"/>
    </row>
    <row r="52" spans="1:16" ht="20.100000000000001" customHeight="1" x14ac:dyDescent="0.3">
      <c r="A52" s="84"/>
      <c r="B52" s="132"/>
      <c r="C52" s="76"/>
      <c r="D52" s="28"/>
      <c r="E52" s="220" t="s">
        <v>889</v>
      </c>
      <c r="F52" s="16"/>
      <c r="G52" s="16"/>
      <c r="H52" s="16"/>
      <c r="I52" s="16"/>
      <c r="J52" s="16"/>
      <c r="K52" s="16" t="s">
        <v>473</v>
      </c>
      <c r="L52" s="16"/>
      <c r="M52" s="28"/>
      <c r="N52" s="28"/>
      <c r="O52" s="28"/>
      <c r="P52" s="73"/>
    </row>
    <row r="53" spans="1:16" ht="20.100000000000001" customHeight="1" x14ac:dyDescent="0.3">
      <c r="A53" s="98" t="s">
        <v>547</v>
      </c>
      <c r="B53" s="80" t="s">
        <v>559</v>
      </c>
      <c r="C53" s="136" t="s">
        <v>546</v>
      </c>
      <c r="D53" s="32"/>
      <c r="E53" s="32">
        <v>46058</v>
      </c>
      <c r="F53" s="32"/>
      <c r="G53" s="32"/>
      <c r="H53" s="32"/>
      <c r="I53" s="32"/>
      <c r="J53" s="32"/>
      <c r="K53" s="32">
        <v>46239</v>
      </c>
      <c r="L53" s="32"/>
      <c r="M53" s="32"/>
      <c r="N53" s="32"/>
      <c r="O53" s="32"/>
      <c r="P53" s="71"/>
    </row>
    <row r="54" spans="1:16" ht="20.100000000000001" customHeight="1" x14ac:dyDescent="0.3">
      <c r="A54" s="83"/>
      <c r="B54" s="81"/>
      <c r="C54" s="75"/>
      <c r="D54" s="15"/>
      <c r="E54" s="15">
        <v>0.70833333333333337</v>
      </c>
      <c r="F54" s="15"/>
      <c r="G54" s="15"/>
      <c r="H54" s="15"/>
      <c r="I54" s="15"/>
      <c r="J54" s="15"/>
      <c r="K54" s="15">
        <v>0.70833333333333337</v>
      </c>
      <c r="L54" s="15"/>
      <c r="M54" s="15"/>
      <c r="N54" s="15"/>
      <c r="O54" s="15"/>
      <c r="P54" s="72"/>
    </row>
    <row r="55" spans="1:16" ht="20.100000000000001" customHeight="1" x14ac:dyDescent="0.3">
      <c r="A55" s="84"/>
      <c r="B55" s="82"/>
      <c r="C55" s="76"/>
      <c r="D55" s="28"/>
      <c r="E55" s="220" t="s">
        <v>889</v>
      </c>
      <c r="F55" s="16"/>
      <c r="G55" s="16"/>
      <c r="H55" s="16"/>
      <c r="I55" s="16"/>
      <c r="J55" s="16"/>
      <c r="K55" s="16" t="s">
        <v>473</v>
      </c>
      <c r="L55" s="16"/>
      <c r="M55" s="28"/>
      <c r="N55" s="28"/>
      <c r="O55" s="28"/>
      <c r="P55" s="73"/>
    </row>
    <row r="56" spans="1:16" ht="20.100000000000001" customHeight="1" x14ac:dyDescent="0.3">
      <c r="A56" s="77" t="s">
        <v>558</v>
      </c>
      <c r="B56" s="137" t="s">
        <v>560</v>
      </c>
      <c r="C56" s="74" t="s">
        <v>546</v>
      </c>
      <c r="D56" s="32"/>
      <c r="E56" s="29"/>
      <c r="F56" s="32">
        <v>46101</v>
      </c>
      <c r="G56" s="32"/>
      <c r="H56" s="32"/>
      <c r="I56" s="32"/>
      <c r="J56" s="32"/>
      <c r="K56" s="32"/>
      <c r="L56" s="32"/>
      <c r="M56" s="32"/>
      <c r="N56" s="32"/>
      <c r="O56" s="32"/>
      <c r="P56" s="71"/>
    </row>
    <row r="57" spans="1:16" ht="20.100000000000001" customHeight="1" x14ac:dyDescent="0.3">
      <c r="A57" s="83"/>
      <c r="B57" s="81"/>
      <c r="C57" s="75"/>
      <c r="D57" s="15"/>
      <c r="E57" s="29"/>
      <c r="F57" s="15">
        <v>0.70833333333333337</v>
      </c>
      <c r="G57" s="15"/>
      <c r="H57" s="15"/>
      <c r="I57" s="15"/>
      <c r="J57" s="15"/>
      <c r="K57" s="15"/>
      <c r="L57" s="15"/>
      <c r="M57" s="15"/>
      <c r="N57" s="15"/>
      <c r="O57" s="15"/>
      <c r="P57" s="72"/>
    </row>
    <row r="58" spans="1:16" ht="20.100000000000001" customHeight="1" x14ac:dyDescent="0.3">
      <c r="A58" s="84"/>
      <c r="B58" s="82"/>
      <c r="C58" s="76"/>
      <c r="D58" s="28"/>
      <c r="E58" s="33"/>
      <c r="F58" s="16" t="s">
        <v>561</v>
      </c>
      <c r="G58" s="16"/>
      <c r="H58" s="16"/>
      <c r="I58" s="16"/>
      <c r="J58" s="16"/>
      <c r="K58" s="16"/>
      <c r="L58" s="28"/>
      <c r="M58" s="28"/>
      <c r="N58" s="28"/>
      <c r="O58" s="28"/>
      <c r="P58" s="73"/>
    </row>
    <row r="59" spans="1:16" ht="20.100000000000001" customHeight="1" x14ac:dyDescent="0.3">
      <c r="A59" s="77" t="s">
        <v>558</v>
      </c>
      <c r="B59" s="137" t="s">
        <v>562</v>
      </c>
      <c r="C59" s="74" t="s">
        <v>546</v>
      </c>
      <c r="D59" s="32"/>
      <c r="E59" s="29"/>
      <c r="F59" s="32"/>
      <c r="G59" s="32"/>
      <c r="H59" s="32">
        <v>46162</v>
      </c>
      <c r="I59" s="32"/>
      <c r="J59" s="32"/>
      <c r="K59" s="32"/>
      <c r="L59" s="32"/>
      <c r="M59" s="32"/>
      <c r="N59" s="32"/>
      <c r="O59" s="32"/>
      <c r="P59" s="71"/>
    </row>
    <row r="60" spans="1:16" ht="20.100000000000001" customHeight="1" x14ac:dyDescent="0.3">
      <c r="A60" s="83"/>
      <c r="B60" s="81"/>
      <c r="C60" s="75"/>
      <c r="D60" s="15"/>
      <c r="E60" s="29"/>
      <c r="F60" s="15"/>
      <c r="G60" s="15"/>
      <c r="H60" s="15">
        <v>0.70833333333333337</v>
      </c>
      <c r="I60" s="15"/>
      <c r="J60" s="15"/>
      <c r="K60" s="15"/>
      <c r="L60" s="15"/>
      <c r="M60" s="15"/>
      <c r="N60" s="15"/>
      <c r="O60" s="15"/>
      <c r="P60" s="72"/>
    </row>
    <row r="61" spans="1:16" ht="20.100000000000001" customHeight="1" x14ac:dyDescent="0.3">
      <c r="A61" s="83"/>
      <c r="B61" s="81"/>
      <c r="C61" s="75"/>
      <c r="D61" s="34"/>
      <c r="E61" s="29"/>
      <c r="F61" s="17"/>
      <c r="G61" s="17"/>
      <c r="H61" s="17" t="s">
        <v>470</v>
      </c>
      <c r="I61" s="17"/>
      <c r="J61" s="17"/>
      <c r="K61" s="17"/>
      <c r="L61" s="34"/>
      <c r="M61" s="34"/>
      <c r="N61" s="34"/>
      <c r="O61" s="34"/>
      <c r="P61" s="73"/>
    </row>
    <row r="62" spans="1:16" ht="20.100000000000001" customHeight="1" x14ac:dyDescent="0.3">
      <c r="A62" s="77" t="s">
        <v>563</v>
      </c>
      <c r="B62" s="85" t="s">
        <v>564</v>
      </c>
      <c r="C62" s="74" t="s">
        <v>546</v>
      </c>
      <c r="D62" s="35"/>
      <c r="E62" s="25">
        <v>46078</v>
      </c>
      <c r="F62" s="32"/>
      <c r="G62" s="18"/>
      <c r="H62" s="18"/>
      <c r="I62" s="18"/>
      <c r="J62" s="18"/>
      <c r="K62" s="18"/>
      <c r="L62" s="35"/>
      <c r="M62" s="35"/>
      <c r="N62" s="35"/>
      <c r="O62" s="35"/>
      <c r="P62" s="36"/>
    </row>
    <row r="63" spans="1:16" ht="20.100000000000001" customHeight="1" x14ac:dyDescent="0.3">
      <c r="A63" s="83"/>
      <c r="B63" s="81"/>
      <c r="C63" s="75"/>
      <c r="D63" s="34"/>
      <c r="E63" s="15">
        <v>0.70833333333333337</v>
      </c>
      <c r="F63" s="15"/>
      <c r="G63" s="17"/>
      <c r="H63" s="17"/>
      <c r="I63" s="17"/>
      <c r="J63" s="17"/>
      <c r="K63" s="17"/>
      <c r="L63" s="34"/>
      <c r="M63" s="34"/>
      <c r="N63" s="34"/>
      <c r="O63" s="34"/>
      <c r="P63" s="37"/>
    </row>
    <row r="64" spans="1:16" ht="20.100000000000001" customHeight="1" x14ac:dyDescent="0.3">
      <c r="A64" s="84"/>
      <c r="B64" s="82"/>
      <c r="C64" s="75"/>
      <c r="D64" s="34"/>
      <c r="E64" s="16" t="s">
        <v>470</v>
      </c>
      <c r="F64" s="16"/>
      <c r="G64" s="17"/>
      <c r="H64" s="17"/>
      <c r="I64" s="17"/>
      <c r="J64" s="17"/>
      <c r="K64" s="17"/>
      <c r="L64" s="34"/>
      <c r="M64" s="34"/>
      <c r="N64" s="34"/>
      <c r="O64" s="34"/>
      <c r="P64" s="37"/>
    </row>
    <row r="65" spans="1:16" ht="20.100000000000001" customHeight="1" x14ac:dyDescent="0.3">
      <c r="A65" s="77" t="s">
        <v>565</v>
      </c>
      <c r="B65" s="89" t="s">
        <v>566</v>
      </c>
      <c r="C65" s="74" t="s">
        <v>546</v>
      </c>
      <c r="D65" s="25"/>
      <c r="E65" s="25"/>
      <c r="F65" s="25">
        <v>46086</v>
      </c>
      <c r="G65" s="25"/>
      <c r="H65" s="25"/>
      <c r="I65" s="25"/>
      <c r="J65" s="25"/>
      <c r="K65" s="32"/>
      <c r="L65" s="32"/>
      <c r="M65" s="32"/>
      <c r="N65" s="32"/>
      <c r="O65" s="32"/>
      <c r="P65" s="38"/>
    </row>
    <row r="66" spans="1:16" ht="20.100000000000001" customHeight="1" x14ac:dyDescent="0.3">
      <c r="A66" s="78"/>
      <c r="B66" s="90"/>
      <c r="C66" s="75"/>
      <c r="D66" s="15"/>
      <c r="E66" s="15"/>
      <c r="F66" s="15">
        <v>0.70833333333333337</v>
      </c>
      <c r="G66" s="15"/>
      <c r="H66" s="15"/>
      <c r="I66" s="15"/>
      <c r="J66" s="15"/>
      <c r="K66" s="15"/>
      <c r="L66" s="15"/>
      <c r="M66" s="15"/>
      <c r="N66" s="15"/>
      <c r="O66" s="15"/>
      <c r="P66" s="39"/>
    </row>
    <row r="67" spans="1:16" ht="20.100000000000001" customHeight="1" x14ac:dyDescent="0.3">
      <c r="A67" s="79"/>
      <c r="B67" s="91"/>
      <c r="C67" s="76"/>
      <c r="D67" s="28"/>
      <c r="E67" s="16"/>
      <c r="F67" s="16" t="s">
        <v>470</v>
      </c>
      <c r="G67" s="16"/>
      <c r="H67" s="16"/>
      <c r="I67" s="16"/>
      <c r="J67" s="16"/>
      <c r="K67" s="16"/>
      <c r="L67" s="28"/>
      <c r="M67" s="28"/>
      <c r="N67" s="28"/>
      <c r="O67" s="28"/>
      <c r="P67" s="40"/>
    </row>
    <row r="68" spans="1:16" ht="20.100000000000001" customHeight="1" x14ac:dyDescent="0.3">
      <c r="A68" s="77" t="s">
        <v>565</v>
      </c>
      <c r="B68" s="89" t="s">
        <v>567</v>
      </c>
      <c r="C68" s="74" t="s">
        <v>546</v>
      </c>
      <c r="D68" s="25"/>
      <c r="E68" s="25"/>
      <c r="F68" s="25">
        <v>46086</v>
      </c>
      <c r="G68" s="25"/>
      <c r="H68" s="25"/>
      <c r="I68" s="25"/>
      <c r="J68" s="25"/>
      <c r="K68" s="32"/>
      <c r="L68" s="32"/>
      <c r="M68" s="32"/>
      <c r="N68" s="32"/>
      <c r="O68" s="32"/>
      <c r="P68" s="38"/>
    </row>
    <row r="69" spans="1:16" ht="20.100000000000001" customHeight="1" x14ac:dyDescent="0.3">
      <c r="A69" s="78"/>
      <c r="B69" s="90"/>
      <c r="C69" s="75"/>
      <c r="D69" s="15"/>
      <c r="E69" s="15"/>
      <c r="F69" s="15">
        <v>0.70833333333333337</v>
      </c>
      <c r="G69" s="15"/>
      <c r="H69" s="15"/>
      <c r="I69" s="15"/>
      <c r="J69" s="15"/>
      <c r="K69" s="15"/>
      <c r="L69" s="15"/>
      <c r="M69" s="15"/>
      <c r="N69" s="15"/>
      <c r="O69" s="15"/>
      <c r="P69" s="39"/>
    </row>
    <row r="70" spans="1:16" ht="20.100000000000001" customHeight="1" x14ac:dyDescent="0.3">
      <c r="A70" s="79"/>
      <c r="B70" s="91"/>
      <c r="C70" s="76"/>
      <c r="D70" s="28"/>
      <c r="E70" s="16"/>
      <c r="F70" s="16" t="s">
        <v>470</v>
      </c>
      <c r="G70" s="16"/>
      <c r="H70" s="16"/>
      <c r="I70" s="16"/>
      <c r="J70" s="16"/>
      <c r="K70" s="16"/>
      <c r="L70" s="28"/>
      <c r="M70" s="28"/>
      <c r="N70" s="28"/>
      <c r="O70" s="28"/>
      <c r="P70" s="40"/>
    </row>
    <row r="71" spans="1:16" ht="20.100000000000001" customHeight="1" x14ac:dyDescent="0.3">
      <c r="A71" s="77" t="s">
        <v>565</v>
      </c>
      <c r="B71" s="89" t="s">
        <v>568</v>
      </c>
      <c r="C71" s="74" t="s">
        <v>546</v>
      </c>
      <c r="D71" s="25"/>
      <c r="E71" s="25"/>
      <c r="F71" s="25">
        <v>46086</v>
      </c>
      <c r="G71" s="25"/>
      <c r="H71" s="25"/>
      <c r="I71" s="25"/>
      <c r="J71" s="25"/>
      <c r="K71" s="32"/>
      <c r="L71" s="32"/>
      <c r="M71" s="32"/>
      <c r="N71" s="32"/>
      <c r="O71" s="32"/>
      <c r="P71" s="38"/>
    </row>
    <row r="72" spans="1:16" ht="20.100000000000001" customHeight="1" x14ac:dyDescent="0.3">
      <c r="A72" s="78"/>
      <c r="B72" s="90"/>
      <c r="C72" s="75"/>
      <c r="D72" s="15"/>
      <c r="E72" s="15"/>
      <c r="F72" s="15">
        <v>0.70833333333333337</v>
      </c>
      <c r="G72" s="15"/>
      <c r="H72" s="15"/>
      <c r="I72" s="15"/>
      <c r="J72" s="15"/>
      <c r="K72" s="15"/>
      <c r="L72" s="15"/>
      <c r="M72" s="15"/>
      <c r="N72" s="15"/>
      <c r="O72" s="15"/>
      <c r="P72" s="39"/>
    </row>
    <row r="73" spans="1:16" ht="20.100000000000001" customHeight="1" x14ac:dyDescent="0.3">
      <c r="A73" s="79"/>
      <c r="B73" s="91"/>
      <c r="C73" s="76"/>
      <c r="D73" s="28"/>
      <c r="E73" s="16"/>
      <c r="F73" s="16" t="s">
        <v>470</v>
      </c>
      <c r="G73" s="16"/>
      <c r="H73" s="16"/>
      <c r="I73" s="16"/>
      <c r="J73" s="16"/>
      <c r="K73" s="16"/>
      <c r="L73" s="28"/>
      <c r="M73" s="28"/>
      <c r="N73" s="28"/>
      <c r="O73" s="28"/>
      <c r="P73" s="40"/>
    </row>
    <row r="74" spans="1:16" ht="20.100000000000001" customHeight="1" x14ac:dyDescent="0.3">
      <c r="A74" s="86" t="s">
        <v>569</v>
      </c>
      <c r="B74" s="89" t="s">
        <v>570</v>
      </c>
      <c r="C74" s="74" t="s">
        <v>546</v>
      </c>
      <c r="D74" s="25"/>
      <c r="E74" s="25"/>
      <c r="F74" s="32"/>
      <c r="G74" s="25">
        <v>46119</v>
      </c>
      <c r="H74" s="25"/>
      <c r="I74" s="25"/>
      <c r="J74" s="25"/>
      <c r="K74" s="32"/>
      <c r="L74" s="32"/>
      <c r="M74" s="32"/>
      <c r="N74" s="32"/>
      <c r="O74" s="32"/>
      <c r="P74" s="38"/>
    </row>
    <row r="75" spans="1:16" ht="20.100000000000001" customHeight="1" x14ac:dyDescent="0.3">
      <c r="A75" s="87"/>
      <c r="B75" s="90"/>
      <c r="C75" s="75"/>
      <c r="D75" s="15"/>
      <c r="E75" s="15"/>
      <c r="F75" s="15"/>
      <c r="G75" s="15">
        <v>0.70833333333333337</v>
      </c>
      <c r="H75" s="15"/>
      <c r="I75" s="15"/>
      <c r="J75" s="15"/>
      <c r="K75" s="15"/>
      <c r="L75" s="15"/>
      <c r="M75" s="15"/>
      <c r="N75" s="15"/>
      <c r="O75" s="15"/>
      <c r="P75" s="39"/>
    </row>
    <row r="76" spans="1:16" ht="20.100000000000001" customHeight="1" x14ac:dyDescent="0.3">
      <c r="A76" s="88"/>
      <c r="B76" s="91"/>
      <c r="C76" s="76"/>
      <c r="D76" s="28"/>
      <c r="E76" s="28"/>
      <c r="F76" s="16"/>
      <c r="G76" s="16" t="s">
        <v>470</v>
      </c>
      <c r="H76" s="16"/>
      <c r="I76" s="16"/>
      <c r="J76" s="16"/>
      <c r="K76" s="16"/>
      <c r="L76" s="28"/>
      <c r="M76" s="28"/>
      <c r="N76" s="28"/>
      <c r="O76" s="28"/>
      <c r="P76" s="40"/>
    </row>
    <row r="77" spans="1:16" ht="20.100000000000001" customHeight="1" x14ac:dyDescent="0.3">
      <c r="A77" s="86" t="s">
        <v>569</v>
      </c>
      <c r="B77" s="89" t="s">
        <v>571</v>
      </c>
      <c r="C77" s="74" t="s">
        <v>546</v>
      </c>
      <c r="D77" s="25"/>
      <c r="E77" s="25"/>
      <c r="F77" s="25"/>
      <c r="G77" s="25">
        <v>46119</v>
      </c>
      <c r="H77" s="25"/>
      <c r="I77" s="25"/>
      <c r="J77" s="25"/>
      <c r="K77" s="32"/>
      <c r="L77" s="32"/>
      <c r="M77" s="32"/>
      <c r="N77" s="32"/>
      <c r="O77" s="32"/>
      <c r="P77" s="38"/>
    </row>
    <row r="78" spans="1:16" ht="20.100000000000001" customHeight="1" x14ac:dyDescent="0.3">
      <c r="A78" s="87"/>
      <c r="B78" s="90"/>
      <c r="C78" s="75"/>
      <c r="D78" s="15"/>
      <c r="E78" s="15"/>
      <c r="F78" s="15"/>
      <c r="G78" s="15">
        <v>0.70833333333333337</v>
      </c>
      <c r="H78" s="15"/>
      <c r="I78" s="15"/>
      <c r="J78" s="15"/>
      <c r="K78" s="15"/>
      <c r="L78" s="15"/>
      <c r="M78" s="15"/>
      <c r="N78" s="15"/>
      <c r="O78" s="15"/>
      <c r="P78" s="39"/>
    </row>
    <row r="79" spans="1:16" ht="20.100000000000001" customHeight="1" x14ac:dyDescent="0.3">
      <c r="A79" s="88"/>
      <c r="B79" s="91"/>
      <c r="C79" s="76"/>
      <c r="D79" s="28"/>
      <c r="E79" s="28"/>
      <c r="F79" s="16"/>
      <c r="G79" s="16" t="s">
        <v>470</v>
      </c>
      <c r="H79" s="16"/>
      <c r="I79" s="16"/>
      <c r="J79" s="16"/>
      <c r="K79" s="16"/>
      <c r="L79" s="28"/>
      <c r="M79" s="28"/>
      <c r="N79" s="28"/>
      <c r="O79" s="28"/>
      <c r="P79" s="40"/>
    </row>
    <row r="80" spans="1:16" ht="20.100000000000001" customHeight="1" x14ac:dyDescent="0.3">
      <c r="A80" s="86" t="s">
        <v>569</v>
      </c>
      <c r="B80" s="89" t="s">
        <v>572</v>
      </c>
      <c r="C80" s="74" t="s">
        <v>546</v>
      </c>
      <c r="D80" s="25"/>
      <c r="E80" s="25"/>
      <c r="F80" s="32"/>
      <c r="G80" s="25">
        <v>46119</v>
      </c>
      <c r="H80" s="25"/>
      <c r="I80" s="25"/>
      <c r="J80" s="25"/>
      <c r="K80" s="32"/>
      <c r="L80" s="32"/>
      <c r="M80" s="32"/>
      <c r="N80" s="32"/>
      <c r="O80" s="32"/>
      <c r="P80" s="38"/>
    </row>
    <row r="81" spans="1:16" ht="20.100000000000001" customHeight="1" x14ac:dyDescent="0.3">
      <c r="A81" s="87"/>
      <c r="B81" s="90"/>
      <c r="C81" s="75"/>
      <c r="D81" s="15"/>
      <c r="E81" s="15"/>
      <c r="F81" s="15"/>
      <c r="G81" s="15">
        <v>0.70833333333333337</v>
      </c>
      <c r="H81" s="15"/>
      <c r="I81" s="15"/>
      <c r="J81" s="15"/>
      <c r="K81" s="15"/>
      <c r="L81" s="15"/>
      <c r="M81" s="15"/>
      <c r="N81" s="15"/>
      <c r="O81" s="15"/>
      <c r="P81" s="39"/>
    </row>
    <row r="82" spans="1:16" ht="20.100000000000001" customHeight="1" x14ac:dyDescent="0.3">
      <c r="A82" s="88"/>
      <c r="B82" s="91"/>
      <c r="C82" s="76"/>
      <c r="D82" s="28"/>
      <c r="E82" s="28"/>
      <c r="F82" s="16"/>
      <c r="G82" s="16" t="s">
        <v>470</v>
      </c>
      <c r="H82" s="16"/>
      <c r="I82" s="16"/>
      <c r="J82" s="16"/>
      <c r="K82" s="16"/>
      <c r="L82" s="28"/>
      <c r="M82" s="28"/>
      <c r="N82" s="28"/>
      <c r="O82" s="28"/>
      <c r="P82" s="40"/>
    </row>
    <row r="83" spans="1:16" ht="20.100000000000001" customHeight="1" x14ac:dyDescent="0.3">
      <c r="A83" s="86" t="s">
        <v>569</v>
      </c>
      <c r="B83" s="89" t="s">
        <v>573</v>
      </c>
      <c r="C83" s="74" t="s">
        <v>546</v>
      </c>
      <c r="D83" s="25"/>
      <c r="E83" s="25"/>
      <c r="F83" s="25"/>
      <c r="G83" s="25">
        <v>46119</v>
      </c>
      <c r="H83" s="25"/>
      <c r="I83" s="25"/>
      <c r="J83" s="25"/>
      <c r="K83" s="32"/>
      <c r="L83" s="32"/>
      <c r="M83" s="32"/>
      <c r="N83" s="32"/>
      <c r="O83" s="32"/>
      <c r="P83" s="38"/>
    </row>
    <row r="84" spans="1:16" ht="20.100000000000001" customHeight="1" x14ac:dyDescent="0.3">
      <c r="A84" s="87"/>
      <c r="B84" s="90"/>
      <c r="C84" s="75"/>
      <c r="D84" s="15"/>
      <c r="E84" s="15"/>
      <c r="F84" s="15"/>
      <c r="G84" s="15">
        <v>0.70833333333333337</v>
      </c>
      <c r="H84" s="15"/>
      <c r="I84" s="15"/>
      <c r="J84" s="15"/>
      <c r="K84" s="15"/>
      <c r="L84" s="15"/>
      <c r="M84" s="15"/>
      <c r="N84" s="15"/>
      <c r="O84" s="15"/>
      <c r="P84" s="39"/>
    </row>
    <row r="85" spans="1:16" ht="20.100000000000001" customHeight="1" x14ac:dyDescent="0.3">
      <c r="A85" s="88"/>
      <c r="B85" s="91"/>
      <c r="C85" s="76"/>
      <c r="D85" s="28"/>
      <c r="E85" s="28"/>
      <c r="F85" s="16"/>
      <c r="G85" s="16" t="s">
        <v>470</v>
      </c>
      <c r="H85" s="16"/>
      <c r="I85" s="16"/>
      <c r="J85" s="16"/>
      <c r="K85" s="16"/>
      <c r="L85" s="28"/>
      <c r="M85" s="28"/>
      <c r="N85" s="28"/>
      <c r="O85" s="28"/>
      <c r="P85" s="40"/>
    </row>
    <row r="86" spans="1:16" ht="20.100000000000001" customHeight="1" x14ac:dyDescent="0.3">
      <c r="A86" s="77" t="s">
        <v>574</v>
      </c>
      <c r="B86" s="133" t="s">
        <v>575</v>
      </c>
      <c r="C86" s="74" t="s">
        <v>546</v>
      </c>
      <c r="D86" s="25"/>
      <c r="E86" s="25"/>
      <c r="F86" s="25"/>
      <c r="G86" s="25"/>
      <c r="H86" s="25">
        <v>46147</v>
      </c>
      <c r="I86" s="25"/>
      <c r="J86" s="25"/>
      <c r="K86" s="32"/>
      <c r="L86" s="32"/>
      <c r="M86" s="32"/>
      <c r="N86" s="32"/>
      <c r="O86" s="32"/>
      <c r="P86" s="38"/>
    </row>
    <row r="87" spans="1:16" ht="20.100000000000001" customHeight="1" x14ac:dyDescent="0.3">
      <c r="A87" s="78"/>
      <c r="B87" s="138"/>
      <c r="C87" s="75"/>
      <c r="D87" s="15"/>
      <c r="E87" s="15"/>
      <c r="F87" s="15"/>
      <c r="G87" s="15"/>
      <c r="H87" s="15">
        <v>0.70833333333333337</v>
      </c>
      <c r="I87" s="15"/>
      <c r="J87" s="15"/>
      <c r="K87" s="15"/>
      <c r="L87" s="15"/>
      <c r="M87" s="15"/>
      <c r="N87" s="15"/>
      <c r="O87" s="15"/>
      <c r="P87" s="39"/>
    </row>
    <row r="88" spans="1:16" ht="20.100000000000001" customHeight="1" x14ac:dyDescent="0.3">
      <c r="A88" s="79"/>
      <c r="B88" s="139"/>
      <c r="C88" s="76"/>
      <c r="D88" s="28"/>
      <c r="E88" s="28"/>
      <c r="F88" s="16"/>
      <c r="G88" s="28"/>
      <c r="H88" s="16" t="s">
        <v>524</v>
      </c>
      <c r="I88" s="16"/>
      <c r="J88" s="16"/>
      <c r="K88" s="16"/>
      <c r="L88" s="16"/>
      <c r="M88" s="16"/>
      <c r="N88" s="28"/>
      <c r="O88" s="28"/>
      <c r="P88" s="40"/>
    </row>
    <row r="89" spans="1:16" ht="20.100000000000001" customHeight="1" x14ac:dyDescent="0.3">
      <c r="A89" s="77" t="s">
        <v>574</v>
      </c>
      <c r="B89" s="133" t="s">
        <v>576</v>
      </c>
      <c r="C89" s="74" t="s">
        <v>546</v>
      </c>
      <c r="D89" s="25"/>
      <c r="E89" s="25"/>
      <c r="F89" s="25"/>
      <c r="G89" s="25"/>
      <c r="H89" s="25">
        <v>46147</v>
      </c>
      <c r="I89" s="25"/>
      <c r="J89" s="25"/>
      <c r="K89" s="32"/>
      <c r="L89" s="32"/>
      <c r="M89" s="32"/>
      <c r="N89" s="32"/>
      <c r="O89" s="32"/>
      <c r="P89" s="38"/>
    </row>
    <row r="90" spans="1:16" ht="20.100000000000001" customHeight="1" x14ac:dyDescent="0.3">
      <c r="A90" s="78"/>
      <c r="B90" s="138"/>
      <c r="C90" s="75"/>
      <c r="D90" s="15"/>
      <c r="E90" s="15"/>
      <c r="F90" s="15"/>
      <c r="G90" s="15"/>
      <c r="H90" s="15">
        <v>0.70833333333333337</v>
      </c>
      <c r="I90" s="15"/>
      <c r="J90" s="15"/>
      <c r="K90" s="15"/>
      <c r="L90" s="15"/>
      <c r="M90" s="15"/>
      <c r="N90" s="15"/>
      <c r="O90" s="15"/>
      <c r="P90" s="39"/>
    </row>
    <row r="91" spans="1:16" ht="20.100000000000001" customHeight="1" x14ac:dyDescent="0.3">
      <c r="A91" s="79"/>
      <c r="B91" s="139"/>
      <c r="C91" s="76"/>
      <c r="D91" s="28"/>
      <c r="E91" s="28"/>
      <c r="F91" s="16"/>
      <c r="G91" s="28"/>
      <c r="H91" s="28" t="s">
        <v>524</v>
      </c>
      <c r="I91" s="28"/>
      <c r="J91" s="28"/>
      <c r="K91" s="28"/>
      <c r="L91" s="28"/>
      <c r="M91" s="28"/>
      <c r="N91" s="28"/>
      <c r="O91" s="28"/>
      <c r="P91" s="40"/>
    </row>
    <row r="92" spans="1:16" ht="20.100000000000001" customHeight="1" x14ac:dyDescent="0.3">
      <c r="A92" s="77" t="s">
        <v>574</v>
      </c>
      <c r="B92" s="133" t="s">
        <v>577</v>
      </c>
      <c r="C92" s="74" t="s">
        <v>546</v>
      </c>
      <c r="D92" s="25"/>
      <c r="E92" s="25"/>
      <c r="F92" s="25"/>
      <c r="G92" s="25"/>
      <c r="H92" s="25">
        <v>46147</v>
      </c>
      <c r="I92" s="25"/>
      <c r="J92" s="25"/>
      <c r="K92" s="32"/>
      <c r="L92" s="32"/>
      <c r="M92" s="32"/>
      <c r="N92" s="32"/>
      <c r="O92" s="32"/>
      <c r="P92" s="38"/>
    </row>
    <row r="93" spans="1:16" ht="20.100000000000001" customHeight="1" x14ac:dyDescent="0.3">
      <c r="A93" s="78"/>
      <c r="B93" s="138"/>
      <c r="C93" s="75"/>
      <c r="D93" s="15"/>
      <c r="E93" s="15"/>
      <c r="F93" s="15"/>
      <c r="G93" s="15"/>
      <c r="H93" s="15">
        <v>0.70833333333333337</v>
      </c>
      <c r="I93" s="15"/>
      <c r="J93" s="15"/>
      <c r="K93" s="15"/>
      <c r="L93" s="15"/>
      <c r="M93" s="15"/>
      <c r="N93" s="15"/>
      <c r="O93" s="15"/>
      <c r="P93" s="39"/>
    </row>
    <row r="94" spans="1:16" ht="20.100000000000001" customHeight="1" x14ac:dyDescent="0.3">
      <c r="A94" s="79"/>
      <c r="B94" s="139"/>
      <c r="C94" s="76"/>
      <c r="D94" s="28"/>
      <c r="E94" s="28"/>
      <c r="F94" s="16"/>
      <c r="G94" s="28"/>
      <c r="H94" s="28" t="s">
        <v>524</v>
      </c>
      <c r="I94" s="28"/>
      <c r="J94" s="28"/>
      <c r="K94" s="28"/>
      <c r="L94" s="28"/>
      <c r="M94" s="28"/>
      <c r="N94" s="28"/>
      <c r="O94" s="28"/>
      <c r="P94" s="40"/>
    </row>
    <row r="95" spans="1:16" ht="20.100000000000001" customHeight="1" x14ac:dyDescent="0.3">
      <c r="A95" s="77" t="s">
        <v>574</v>
      </c>
      <c r="B95" s="133" t="s">
        <v>578</v>
      </c>
      <c r="C95" s="74" t="s">
        <v>546</v>
      </c>
      <c r="D95" s="25"/>
      <c r="E95" s="25"/>
      <c r="F95" s="25"/>
      <c r="G95" s="25"/>
      <c r="H95" s="25">
        <v>46147</v>
      </c>
      <c r="I95" s="25"/>
      <c r="J95" s="25"/>
      <c r="K95" s="32"/>
      <c r="L95" s="32"/>
      <c r="M95" s="32"/>
      <c r="N95" s="32"/>
      <c r="O95" s="32"/>
      <c r="P95" s="38"/>
    </row>
    <row r="96" spans="1:16" ht="20.100000000000001" customHeight="1" x14ac:dyDescent="0.3">
      <c r="A96" s="78"/>
      <c r="B96" s="138"/>
      <c r="C96" s="75"/>
      <c r="D96" s="15"/>
      <c r="E96" s="15"/>
      <c r="F96" s="15"/>
      <c r="G96" s="15"/>
      <c r="H96" s="15">
        <v>0.70833333333333337</v>
      </c>
      <c r="I96" s="15"/>
      <c r="J96" s="15"/>
      <c r="K96" s="15"/>
      <c r="L96" s="15"/>
      <c r="M96" s="15"/>
      <c r="N96" s="15"/>
      <c r="O96" s="15"/>
      <c r="P96" s="39"/>
    </row>
    <row r="97" spans="1:16" ht="20.100000000000001" customHeight="1" x14ac:dyDescent="0.3">
      <c r="A97" s="79"/>
      <c r="B97" s="139"/>
      <c r="C97" s="76"/>
      <c r="D97" s="28"/>
      <c r="E97" s="28"/>
      <c r="F97" s="16"/>
      <c r="G97" s="28"/>
      <c r="H97" s="28" t="s">
        <v>524</v>
      </c>
      <c r="I97" s="28"/>
      <c r="J97" s="28"/>
      <c r="K97" s="28"/>
      <c r="L97" s="28"/>
      <c r="M97" s="28"/>
      <c r="N97" s="28"/>
      <c r="O97" s="28"/>
      <c r="P97" s="40"/>
    </row>
    <row r="98" spans="1:16" ht="20.100000000000001" customHeight="1" x14ac:dyDescent="0.3">
      <c r="A98" s="77" t="s">
        <v>574</v>
      </c>
      <c r="B98" s="133" t="s">
        <v>579</v>
      </c>
      <c r="C98" s="74" t="s">
        <v>546</v>
      </c>
      <c r="D98" s="25"/>
      <c r="E98" s="25"/>
      <c r="F98" s="25"/>
      <c r="G98" s="25"/>
      <c r="H98" s="25">
        <v>46147</v>
      </c>
      <c r="I98" s="25"/>
      <c r="J98" s="25"/>
      <c r="K98" s="32"/>
      <c r="L98" s="32"/>
      <c r="M98" s="32"/>
      <c r="N98" s="32"/>
      <c r="O98" s="32"/>
      <c r="P98" s="38"/>
    </row>
    <row r="99" spans="1:16" ht="20.100000000000001" customHeight="1" x14ac:dyDescent="0.3">
      <c r="A99" s="78"/>
      <c r="B99" s="138"/>
      <c r="C99" s="75"/>
      <c r="D99" s="15"/>
      <c r="E99" s="15"/>
      <c r="F99" s="15"/>
      <c r="G99" s="15"/>
      <c r="H99" s="15">
        <v>0.70833333333333337</v>
      </c>
      <c r="I99" s="15"/>
      <c r="J99" s="15"/>
      <c r="K99" s="15"/>
      <c r="L99" s="15"/>
      <c r="M99" s="15"/>
      <c r="N99" s="15"/>
      <c r="O99" s="15"/>
      <c r="P99" s="39"/>
    </row>
    <row r="100" spans="1:16" ht="20.100000000000001" customHeight="1" x14ac:dyDescent="0.3">
      <c r="A100" s="79"/>
      <c r="B100" s="139"/>
      <c r="C100" s="76"/>
      <c r="D100" s="28"/>
      <c r="E100" s="28"/>
      <c r="F100" s="28"/>
      <c r="G100" s="28"/>
      <c r="H100" s="16" t="s">
        <v>470</v>
      </c>
      <c r="I100" s="28"/>
      <c r="J100" s="28"/>
      <c r="K100" s="28"/>
      <c r="L100" s="28"/>
      <c r="M100" s="28"/>
      <c r="N100" s="28"/>
      <c r="O100" s="28"/>
      <c r="P100" s="40"/>
    </row>
    <row r="101" spans="1:16" ht="20.100000000000001" customHeight="1" x14ac:dyDescent="0.3">
      <c r="A101" s="77" t="s">
        <v>574</v>
      </c>
      <c r="B101" s="133" t="s">
        <v>580</v>
      </c>
      <c r="C101" s="74" t="s">
        <v>546</v>
      </c>
      <c r="D101" s="34"/>
      <c r="E101" s="41"/>
      <c r="F101" s="25"/>
      <c r="G101" s="25">
        <v>46132</v>
      </c>
      <c r="H101" s="19"/>
      <c r="I101" s="34"/>
      <c r="J101" s="34"/>
      <c r="K101" s="41"/>
      <c r="L101" s="34"/>
      <c r="M101" s="34"/>
      <c r="N101" s="41"/>
      <c r="O101" s="34"/>
      <c r="P101" s="42"/>
    </row>
    <row r="102" spans="1:16" ht="20.100000000000001" customHeight="1" x14ac:dyDescent="0.3">
      <c r="A102" s="78"/>
      <c r="B102" s="134"/>
      <c r="C102" s="75"/>
      <c r="D102" s="34"/>
      <c r="E102" s="41"/>
      <c r="F102" s="15"/>
      <c r="G102" s="15">
        <v>0.70833333333333337</v>
      </c>
      <c r="H102" s="19"/>
      <c r="I102" s="34"/>
      <c r="J102" s="34"/>
      <c r="K102" s="41"/>
      <c r="L102" s="34"/>
      <c r="M102" s="34"/>
      <c r="N102" s="41"/>
      <c r="O102" s="34"/>
      <c r="P102" s="42"/>
    </row>
    <row r="103" spans="1:16" ht="20.100000000000001" customHeight="1" x14ac:dyDescent="0.3">
      <c r="A103" s="79"/>
      <c r="B103" s="135"/>
      <c r="C103" s="76"/>
      <c r="D103" s="34"/>
      <c r="E103" s="41"/>
      <c r="F103" s="16"/>
      <c r="G103" s="16" t="s">
        <v>470</v>
      </c>
      <c r="H103" s="19"/>
      <c r="I103" s="34"/>
      <c r="J103" s="34"/>
      <c r="K103" s="41"/>
      <c r="L103" s="34"/>
      <c r="M103" s="34"/>
      <c r="N103" s="41"/>
      <c r="O103" s="34"/>
      <c r="P103" s="42"/>
    </row>
    <row r="104" spans="1:16" ht="20.100000000000001" customHeight="1" x14ac:dyDescent="0.3">
      <c r="A104" s="86" t="s">
        <v>581</v>
      </c>
      <c r="B104" s="92" t="s">
        <v>582</v>
      </c>
      <c r="C104" s="74" t="s">
        <v>546</v>
      </c>
      <c r="D104" s="32"/>
      <c r="E104" s="25">
        <v>46078</v>
      </c>
      <c r="F104" s="25"/>
      <c r="G104" s="32"/>
      <c r="H104" s="43"/>
      <c r="I104" s="32"/>
      <c r="J104" s="32"/>
      <c r="K104" s="43"/>
      <c r="L104" s="32"/>
      <c r="M104" s="32"/>
      <c r="N104" s="43"/>
      <c r="O104" s="32"/>
      <c r="P104" s="38"/>
    </row>
    <row r="105" spans="1:16" ht="20.100000000000001" customHeight="1" x14ac:dyDescent="0.3">
      <c r="A105" s="140"/>
      <c r="B105" s="93"/>
      <c r="C105" s="75"/>
      <c r="D105" s="15"/>
      <c r="E105" s="15">
        <v>0.70833333333333337</v>
      </c>
      <c r="F105" s="15"/>
      <c r="G105" s="15"/>
      <c r="H105" s="29"/>
      <c r="I105" s="15"/>
      <c r="J105" s="15"/>
      <c r="K105" s="29"/>
      <c r="L105" s="15"/>
      <c r="M105" s="15"/>
      <c r="N105" s="29"/>
      <c r="O105" s="15"/>
      <c r="P105" s="39"/>
    </row>
    <row r="106" spans="1:16" ht="20.100000000000001" customHeight="1" x14ac:dyDescent="0.3">
      <c r="A106" s="141"/>
      <c r="B106" s="94"/>
      <c r="C106" s="76"/>
      <c r="D106" s="16"/>
      <c r="E106" s="16" t="s">
        <v>470</v>
      </c>
      <c r="F106" s="16"/>
      <c r="G106" s="16"/>
      <c r="H106" s="30"/>
      <c r="I106" s="16"/>
      <c r="J106" s="16"/>
      <c r="K106" s="30"/>
      <c r="L106" s="16"/>
      <c r="M106" s="16"/>
      <c r="N106" s="30"/>
      <c r="O106" s="28"/>
      <c r="P106" s="40"/>
    </row>
    <row r="107" spans="1:16" ht="20.100000000000001" customHeight="1" x14ac:dyDescent="0.3">
      <c r="A107" s="86" t="s">
        <v>583</v>
      </c>
      <c r="B107" s="142" t="s">
        <v>584</v>
      </c>
      <c r="C107" s="74" t="s">
        <v>546</v>
      </c>
      <c r="D107" s="31"/>
      <c r="E107" s="29"/>
      <c r="F107" s="31"/>
      <c r="G107" s="25">
        <v>46132</v>
      </c>
      <c r="H107" s="29"/>
      <c r="I107" s="31"/>
      <c r="J107" s="31"/>
      <c r="K107" s="29"/>
      <c r="L107" s="31"/>
      <c r="M107" s="31"/>
      <c r="N107" s="29"/>
      <c r="O107" s="31"/>
      <c r="P107" s="38"/>
    </row>
    <row r="108" spans="1:16" ht="20.100000000000001" customHeight="1" x14ac:dyDescent="0.3">
      <c r="A108" s="140"/>
      <c r="B108" s="143"/>
      <c r="C108" s="75"/>
      <c r="D108" s="15"/>
      <c r="E108" s="29"/>
      <c r="F108" s="15"/>
      <c r="G108" s="15">
        <v>0.70833333333333337</v>
      </c>
      <c r="H108" s="29"/>
      <c r="I108" s="15"/>
      <c r="J108" s="15"/>
      <c r="K108" s="29"/>
      <c r="L108" s="15"/>
      <c r="M108" s="15"/>
      <c r="N108" s="29"/>
      <c r="O108" s="15"/>
      <c r="P108" s="39"/>
    </row>
    <row r="109" spans="1:16" ht="20.100000000000001" customHeight="1" x14ac:dyDescent="0.3">
      <c r="A109" s="141"/>
      <c r="B109" s="144"/>
      <c r="C109" s="76"/>
      <c r="D109" s="16"/>
      <c r="E109" s="30"/>
      <c r="F109" s="16"/>
      <c r="G109" s="16" t="s">
        <v>470</v>
      </c>
      <c r="H109" s="30"/>
      <c r="I109" s="16"/>
      <c r="J109" s="16"/>
      <c r="K109" s="30"/>
      <c r="L109" s="16"/>
      <c r="M109" s="16"/>
      <c r="N109" s="30"/>
      <c r="O109" s="28"/>
      <c r="P109" s="40"/>
    </row>
    <row r="110" spans="1:16" ht="20.100000000000001" customHeight="1" x14ac:dyDescent="0.3">
      <c r="A110" s="86" t="s">
        <v>585</v>
      </c>
      <c r="B110" s="142" t="s">
        <v>586</v>
      </c>
      <c r="C110" s="74" t="s">
        <v>546</v>
      </c>
      <c r="D110" s="31"/>
      <c r="E110" s="25">
        <v>46078</v>
      </c>
      <c r="F110" s="25"/>
      <c r="G110" s="31"/>
      <c r="H110" s="29"/>
      <c r="I110" s="31"/>
      <c r="J110" s="31"/>
      <c r="K110" s="29"/>
      <c r="L110" s="31"/>
      <c r="M110" s="31"/>
      <c r="N110" s="29"/>
      <c r="O110" s="31"/>
      <c r="P110" s="38"/>
    </row>
    <row r="111" spans="1:16" ht="20.100000000000001" customHeight="1" x14ac:dyDescent="0.3">
      <c r="A111" s="140"/>
      <c r="B111" s="143"/>
      <c r="C111" s="75"/>
      <c r="D111" s="15"/>
      <c r="E111" s="15">
        <v>0.70833333333333337</v>
      </c>
      <c r="F111" s="15"/>
      <c r="G111" s="15"/>
      <c r="H111" s="29"/>
      <c r="I111" s="15"/>
      <c r="J111" s="15"/>
      <c r="K111" s="29"/>
      <c r="L111" s="15"/>
      <c r="M111" s="15"/>
      <c r="N111" s="29"/>
      <c r="O111" s="15"/>
      <c r="P111" s="39"/>
    </row>
    <row r="112" spans="1:16" ht="20.100000000000001" customHeight="1" x14ac:dyDescent="0.3">
      <c r="A112" s="141"/>
      <c r="B112" s="144"/>
      <c r="C112" s="76"/>
      <c r="D112" s="16"/>
      <c r="E112" s="16" t="s">
        <v>470</v>
      </c>
      <c r="F112" s="16"/>
      <c r="G112" s="16"/>
      <c r="H112" s="30"/>
      <c r="I112" s="16"/>
      <c r="J112" s="16"/>
      <c r="K112" s="30"/>
      <c r="L112" s="16"/>
      <c r="M112" s="16"/>
      <c r="N112" s="30"/>
      <c r="O112" s="28"/>
      <c r="P112" s="40"/>
    </row>
    <row r="264" spans="5:5" ht="112.8" x14ac:dyDescent="0.3">
      <c r="E264" s="10" t="s">
        <v>415</v>
      </c>
    </row>
  </sheetData>
  <sheetProtection selectLockedCells="1" selectUnlockedCells="1"/>
  <mergeCells count="131">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 ref="P56:P58"/>
    <mergeCell ref="P59:P61"/>
    <mergeCell ref="A110:A112"/>
    <mergeCell ref="B110:B112"/>
    <mergeCell ref="C110:C112"/>
    <mergeCell ref="A89:A91"/>
    <mergeCell ref="B89:B91"/>
    <mergeCell ref="C89:C91"/>
    <mergeCell ref="A104:A106"/>
    <mergeCell ref="B104:B106"/>
    <mergeCell ref="C104:C106"/>
    <mergeCell ref="A101:A103"/>
    <mergeCell ref="A98:A100"/>
    <mergeCell ref="C56:C58"/>
    <mergeCell ref="A59:A61"/>
    <mergeCell ref="B59:B61"/>
    <mergeCell ref="B98:B100"/>
    <mergeCell ref="A107:A109"/>
    <mergeCell ref="B107:B109"/>
    <mergeCell ref="C107:C109"/>
    <mergeCell ref="C98:C100"/>
    <mergeCell ref="A95:A97"/>
    <mergeCell ref="B95:B97"/>
    <mergeCell ref="C95:C97"/>
    <mergeCell ref="B101:B103"/>
    <mergeCell ref="C101:C103"/>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B47:B49"/>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B41:B43"/>
    <mergeCell ref="B17:B19"/>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s>
  <phoneticPr fontId="4"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74:B76" location="宗教財團法人概況!A1" display="宗教財團法人概況" xr:uid="{00000000-0004-0000-0000-000015000000}"/>
    <hyperlink ref="B77:B79" location="寺廟登記概況!A1" display="寺廟登記概況" xr:uid="{00000000-0004-0000-0000-000016000000}"/>
    <hyperlink ref="B80:B82" location="'教會（堂）概況'!A1" display="宗教財團法人概況" xr:uid="{00000000-0004-0000-0000-000017000000}"/>
    <hyperlink ref="B83:B85" location="宗教團體興辦公益慈善及社會教化事業概況!A1" display="宗教團體興辦公益慈善及社會教化事業概況" xr:uid="{00000000-0004-0000-0000-000018000000}"/>
    <hyperlink ref="B107:B109" location="農耕土地面積!A1" display="農耕土地面積" xr:uid="{00000000-0004-0000-0000-000019000000}"/>
    <hyperlink ref="B110:B112" location="天然災害水土保持設施損失情形!A1" display="天然災害水土保持設施損失情形" xr:uid="{00000000-0004-0000-0000-00001A000000}"/>
    <hyperlink ref="B101:B103" location="公共造產成果概況!A1" display="公共造產成果概況" xr:uid="{00000000-0004-0000-0000-00001B000000}"/>
    <hyperlink ref="B62:B64" location="治山防災整體治理工程!A1" display="治山防災整體治理工程" xr:uid="{00000000-0004-0000-0000-00001C000000}"/>
    <hyperlink ref="B23" location="'路邊停車位概況(114年第1季起)'!A1" display="路邊停車位概況" xr:uid="{00000000-0004-0000-0000-00001D000000}"/>
    <hyperlink ref="B29" location="'路邊停車位概況－身心障礙者專用停車位(114年第1季起)'!A1" display="路邊停車位概況－身心障礙者專用停車位" xr:uid="{00000000-0004-0000-0000-00001E000000}"/>
    <hyperlink ref="B35" location="'路邊停車位概況－電動汽車充電專用停車位(114年第1季起)'!A1" display="路邊停車位概況－電動汽車充電專用停車位" xr:uid="{00000000-0004-0000-0000-00001F000000}"/>
    <hyperlink ref="B38:B40" location="'孕婦及育有六歲以下兒童者停車位概況(114年第1季起)'!A1" display="孕婦及育有六歲以下兒童者停車位概況" xr:uid="{00000000-0004-0000-0000-000020000000}"/>
    <hyperlink ref="B56:B58" location="環境保護預算概況!A1" display="環境保護預算概況" xr:uid="{00000000-0004-0000-0000-000021000000}"/>
    <hyperlink ref="B14" location="'資源回收量(114年1月起)'!A1" display="資源回收量" xr:uid="{00000000-0004-0000-0000-000022000000}"/>
    <hyperlink ref="B50:B52" location="'垃圾回收清除車輛數(114年新增)'!A1" display="垃圾回收清除車輛數" xr:uid="{00000000-0004-0000-0000-000023000000}"/>
    <hyperlink ref="B47" location="'環保人員概況(114年上半年起)'!A1" display="環保人員概況" xr:uid="{00000000-0004-0000-0000-000024000000}"/>
    <hyperlink ref="B41" location="'獨居老人服務概況(114年第1季起)'!A1" display="獨居老人服務概況" xr:uid="{00000000-0004-0000-0000-000025000000}"/>
    <hyperlink ref="B17" location="'一般垃圾及廚餘清理狀況(114年1月起)'!A1" display="一般垃圾及廚餘清理狀況" xr:uid="{00000000-0004-0000-0000-000026000000}"/>
    <hyperlink ref="D13" location="'公庫-11412'!Print_Area" display="(114年12月)" xr:uid="{85E1FEB0-68B8-4E7A-A80D-D6AD8AB947B6}"/>
    <hyperlink ref="D16" location="'資收-11412'!Print_Area" display="(114年12月)" xr:uid="{E1102ED2-B376-49D5-BFE6-955131A366C4}"/>
    <hyperlink ref="D19" location="'垃圾-11412'!Print_Area" display="(113年12月)" xr:uid="{83B0BEBC-5681-478D-A8E0-0CB910E487FF}"/>
    <hyperlink ref="D49" location="'環保人員-114下'!Print_Area" display="(114年下半年度)" xr:uid="{A3991474-FA1B-432F-985C-195557EE490F}"/>
    <hyperlink ref="E52" location="'垃圾車-114下'!Print_Area" display="(114年下半年度)" xr:uid="{1A1E8A9C-E520-4230-A29D-D49D055516FB}"/>
    <hyperlink ref="E55" location="'垃圾場-114下'!Print_Area" display="(114年下半年度)" xr:uid="{E196A7E8-E02C-4BFD-AA40-28349C1E1437}"/>
    <hyperlink ref="D22" location="'路外-114-4'!pp" display="(114年第四季)" xr:uid="{238D69C3-41C0-4325-BF33-E3AADEC22E9A}"/>
    <hyperlink ref="D25" location="'路邊-114-4'!pp" display="(114年第四季)" xr:uid="{9710EE1C-A209-4911-BD6D-E41B2927D533}"/>
    <hyperlink ref="D28" location="'路外-身障-114-4'!pp" display="(114年第四季)" xr:uid="{B1254F61-115C-42EB-ABCF-B23F3786D7E5}"/>
    <hyperlink ref="D31" location="'路邊-身障-114-4'!pp" display="(114年第四季)" xr:uid="{45A2E691-DEB5-48AB-B850-33650CD7C299}"/>
    <hyperlink ref="D34" location="'路外-電車-114-4'!pp" display="(114年第四季)" xr:uid="{CAFFE4AD-36C8-433C-B99A-91A223D61D36}"/>
    <hyperlink ref="D37" location="'路邊-電車-114-4'!pp" display="(114年第四季)" xr:uid="{2667CDA8-2287-4E74-8197-13A98CCE0288}"/>
    <hyperlink ref="D40" location="'婦幼-114-4'!pp" display="(114年第四季)" xr:uid="{812D596C-FEC0-4D47-A6D3-A2A793833CD1}"/>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22" zoomScaleNormal="100" zoomScaleSheetLayoutView="83" workbookViewId="0">
      <selection activeCell="A24" sqref="A24"/>
    </sheetView>
  </sheetViews>
  <sheetFormatPr defaultRowHeight="16.2" x14ac:dyDescent="0.3"/>
  <cols>
    <col min="1" max="1" width="93.44140625" customWidth="1"/>
  </cols>
  <sheetData>
    <row r="1" spans="1:2" ht="19.8" x14ac:dyDescent="0.3">
      <c r="A1" s="2" t="s">
        <v>476</v>
      </c>
      <c r="B1" s="56" t="s">
        <v>12</v>
      </c>
    </row>
    <row r="2" spans="1:2" ht="19.8" x14ac:dyDescent="0.3">
      <c r="A2" s="5" t="s">
        <v>0</v>
      </c>
      <c r="B2" s="57"/>
    </row>
    <row r="3" spans="1:2" ht="19.8" x14ac:dyDescent="0.3">
      <c r="A3" s="5" t="s">
        <v>593</v>
      </c>
      <c r="B3" s="57"/>
    </row>
    <row r="4" spans="1:2" ht="19.8" x14ac:dyDescent="0.3">
      <c r="A4" s="8" t="s">
        <v>1</v>
      </c>
      <c r="B4" s="57"/>
    </row>
    <row r="5" spans="1:2" ht="19.8" x14ac:dyDescent="0.3">
      <c r="A5" s="7" t="s">
        <v>477</v>
      </c>
      <c r="B5" s="57"/>
    </row>
    <row r="6" spans="1:2" ht="19.8" x14ac:dyDescent="0.3">
      <c r="A6" s="7" t="s">
        <v>478</v>
      </c>
      <c r="B6" s="57"/>
    </row>
    <row r="7" spans="1:2" ht="19.8" x14ac:dyDescent="0.3">
      <c r="A7" s="7" t="s">
        <v>506</v>
      </c>
      <c r="B7" s="57"/>
    </row>
    <row r="8" spans="1:2" ht="19.8" x14ac:dyDescent="0.3">
      <c r="A8" s="7" t="s">
        <v>479</v>
      </c>
      <c r="B8" s="57"/>
    </row>
    <row r="9" spans="1:2" ht="19.8" x14ac:dyDescent="0.3">
      <c r="A9" s="7" t="s">
        <v>480</v>
      </c>
      <c r="B9" s="57"/>
    </row>
    <row r="10" spans="1:2" ht="19.8" x14ac:dyDescent="0.3">
      <c r="A10" s="8" t="s">
        <v>2</v>
      </c>
      <c r="B10" s="57"/>
    </row>
    <row r="11" spans="1:2" ht="19.8" x14ac:dyDescent="0.3">
      <c r="A11" s="7" t="s">
        <v>594</v>
      </c>
      <c r="B11" s="57"/>
    </row>
    <row r="12" spans="1:2" ht="79.2" x14ac:dyDescent="0.3">
      <c r="A12" s="3" t="s">
        <v>481</v>
      </c>
      <c r="B12" s="57"/>
    </row>
    <row r="13" spans="1:2" ht="19.8" x14ac:dyDescent="0.3">
      <c r="A13" s="8" t="s">
        <v>3</v>
      </c>
      <c r="B13" s="57"/>
    </row>
    <row r="14" spans="1:2" ht="19.8" x14ac:dyDescent="0.3">
      <c r="A14" s="6" t="s">
        <v>595</v>
      </c>
      <c r="B14" s="57"/>
    </row>
    <row r="15" spans="1:2" ht="39.6" x14ac:dyDescent="0.3">
      <c r="A15" s="3" t="s">
        <v>13</v>
      </c>
      <c r="B15" s="57"/>
    </row>
    <row r="16" spans="1:2" ht="19.8" x14ac:dyDescent="0.3">
      <c r="A16" s="7" t="s">
        <v>4</v>
      </c>
      <c r="B16" s="57"/>
    </row>
    <row r="17" spans="1:2" ht="19.8" x14ac:dyDescent="0.3">
      <c r="A17" s="3" t="s">
        <v>131</v>
      </c>
      <c r="B17" s="57"/>
    </row>
    <row r="18" spans="1:2" ht="19.8" x14ac:dyDescent="0.3">
      <c r="A18" s="3" t="s">
        <v>128</v>
      </c>
      <c r="B18" s="57"/>
    </row>
    <row r="19" spans="1:2" ht="39.6" x14ac:dyDescent="0.3">
      <c r="A19" s="3" t="s">
        <v>132</v>
      </c>
      <c r="B19" s="57"/>
    </row>
    <row r="20" spans="1:2" ht="19.8" x14ac:dyDescent="0.3">
      <c r="A20" s="3" t="s">
        <v>133</v>
      </c>
      <c r="B20" s="57"/>
    </row>
    <row r="21" spans="1:2" ht="19.8" x14ac:dyDescent="0.3">
      <c r="A21" s="3" t="s">
        <v>129</v>
      </c>
      <c r="B21" s="57"/>
    </row>
    <row r="22" spans="1:2" ht="39.6" x14ac:dyDescent="0.3">
      <c r="A22" s="3" t="s">
        <v>130</v>
      </c>
      <c r="B22" s="57"/>
    </row>
    <row r="23" spans="1:2" ht="79.2" x14ac:dyDescent="0.3">
      <c r="A23" s="3" t="s">
        <v>660</v>
      </c>
      <c r="B23" s="57"/>
    </row>
    <row r="24" spans="1:2" ht="19.8" x14ac:dyDescent="0.3">
      <c r="A24" s="7" t="s">
        <v>5</v>
      </c>
      <c r="B24" s="57"/>
    </row>
    <row r="25" spans="1:2" ht="39.6" x14ac:dyDescent="0.3">
      <c r="A25" s="3" t="s">
        <v>276</v>
      </c>
      <c r="B25" s="57"/>
    </row>
    <row r="26" spans="1:2" ht="19.8" x14ac:dyDescent="0.3">
      <c r="A26" s="7" t="s">
        <v>15</v>
      </c>
      <c r="B26" s="57"/>
    </row>
    <row r="27" spans="1:2" ht="19.8" x14ac:dyDescent="0.3">
      <c r="A27" s="7" t="s">
        <v>658</v>
      </c>
      <c r="B27" s="57"/>
    </row>
    <row r="28" spans="1:2" ht="19.8" x14ac:dyDescent="0.3">
      <c r="A28" s="7" t="s">
        <v>6</v>
      </c>
      <c r="B28" s="57"/>
    </row>
    <row r="29" spans="1:2" ht="19.8" x14ac:dyDescent="0.3">
      <c r="A29" s="8" t="s">
        <v>7</v>
      </c>
      <c r="B29" s="57"/>
    </row>
    <row r="30" spans="1:2" ht="59.4" x14ac:dyDescent="0.3">
      <c r="A30" s="3" t="s">
        <v>659</v>
      </c>
      <c r="B30" s="57"/>
    </row>
    <row r="31" spans="1:2" ht="39.6" x14ac:dyDescent="0.3">
      <c r="A31" s="3" t="s">
        <v>10</v>
      </c>
      <c r="B31" s="57"/>
    </row>
    <row r="32" spans="1:2" ht="19.8" x14ac:dyDescent="0.3">
      <c r="A32" s="8" t="s">
        <v>8</v>
      </c>
      <c r="B32" s="57"/>
    </row>
    <row r="33" spans="1:2" ht="39.6" x14ac:dyDescent="0.3">
      <c r="A33" s="3" t="s">
        <v>14</v>
      </c>
      <c r="B33" s="57"/>
    </row>
    <row r="34" spans="1:2" ht="39.6" x14ac:dyDescent="0.3">
      <c r="A34" s="3" t="s">
        <v>16</v>
      </c>
      <c r="B34" s="57"/>
    </row>
    <row r="35" spans="1:2" ht="39.6" x14ac:dyDescent="0.3">
      <c r="A35" s="58" t="s">
        <v>11</v>
      </c>
      <c r="B35" s="57"/>
    </row>
    <row r="36" spans="1:2" ht="20.399999999999999" thickBot="1" x14ac:dyDescent="0.35">
      <c r="A36" s="59" t="s">
        <v>9</v>
      </c>
      <c r="B36" s="57"/>
    </row>
  </sheetData>
  <phoneticPr fontId="4"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C56"/>
  <sheetViews>
    <sheetView topLeftCell="A43" zoomScale="85" zoomScaleNormal="85" workbookViewId="0">
      <selection activeCell="A12" sqref="A12"/>
    </sheetView>
  </sheetViews>
  <sheetFormatPr defaultRowHeight="16.2" x14ac:dyDescent="0.3"/>
  <cols>
    <col min="1" max="1" width="93.44140625" customWidth="1"/>
  </cols>
  <sheetData>
    <row r="1" spans="1:3" ht="19.8" x14ac:dyDescent="0.3">
      <c r="A1" s="2" t="s">
        <v>482</v>
      </c>
      <c r="B1" s="56" t="s">
        <v>17</v>
      </c>
    </row>
    <row r="2" spans="1:3" ht="19.8" x14ac:dyDescent="0.3">
      <c r="A2" s="5" t="s">
        <v>357</v>
      </c>
      <c r="B2" s="57"/>
    </row>
    <row r="3" spans="1:3" ht="19.8" x14ac:dyDescent="0.3">
      <c r="A3" s="5" t="s">
        <v>344</v>
      </c>
      <c r="B3" s="57"/>
    </row>
    <row r="4" spans="1:3" ht="19.8" x14ac:dyDescent="0.3">
      <c r="A4" s="8" t="s">
        <v>1</v>
      </c>
      <c r="B4" s="57"/>
    </row>
    <row r="5" spans="1:3" ht="19.8" x14ac:dyDescent="0.3">
      <c r="A5" s="7" t="s">
        <v>477</v>
      </c>
      <c r="B5" s="57"/>
    </row>
    <row r="6" spans="1:3" ht="19.8" x14ac:dyDescent="0.3">
      <c r="A6" s="7" t="s">
        <v>483</v>
      </c>
      <c r="B6" s="57"/>
    </row>
    <row r="7" spans="1:3" ht="19.8" x14ac:dyDescent="0.3">
      <c r="A7" s="7" t="s">
        <v>507</v>
      </c>
      <c r="B7" s="57"/>
    </row>
    <row r="8" spans="1:3" ht="19.8" x14ac:dyDescent="0.3">
      <c r="A8" s="7" t="s">
        <v>484</v>
      </c>
      <c r="B8" s="57"/>
    </row>
    <row r="9" spans="1:3" ht="19.8" x14ac:dyDescent="0.3">
      <c r="A9" s="7" t="s">
        <v>499</v>
      </c>
      <c r="B9" s="57"/>
    </row>
    <row r="10" spans="1:3" ht="19.8" x14ac:dyDescent="0.3">
      <c r="A10" s="8" t="s">
        <v>2</v>
      </c>
      <c r="B10" s="57"/>
    </row>
    <row r="11" spans="1:3" ht="19.8" x14ac:dyDescent="0.3">
      <c r="A11" s="7" t="s">
        <v>596</v>
      </c>
      <c r="B11" s="57"/>
    </row>
    <row r="12" spans="1:3" ht="79.2" x14ac:dyDescent="0.3">
      <c r="A12" s="3" t="s">
        <v>481</v>
      </c>
      <c r="B12" s="57"/>
    </row>
    <row r="13" spans="1:3" ht="19.8" x14ac:dyDescent="0.3">
      <c r="A13" s="8" t="s">
        <v>3</v>
      </c>
      <c r="B13" s="57"/>
      <c r="C13" s="1"/>
    </row>
    <row r="14" spans="1:3" ht="19.8" x14ac:dyDescent="0.3">
      <c r="A14" s="3" t="s">
        <v>336</v>
      </c>
      <c r="B14" s="57"/>
    </row>
    <row r="15" spans="1:3" ht="19.8" x14ac:dyDescent="0.3">
      <c r="A15" s="3" t="s">
        <v>337</v>
      </c>
      <c r="B15" s="57"/>
    </row>
    <row r="16" spans="1:3" ht="19.8" x14ac:dyDescent="0.3">
      <c r="A16" s="7" t="s">
        <v>4</v>
      </c>
      <c r="B16" s="57"/>
    </row>
    <row r="17" spans="1:2" ht="99" x14ac:dyDescent="0.3">
      <c r="A17" s="3" t="s">
        <v>84</v>
      </c>
      <c r="B17" s="57"/>
    </row>
    <row r="18" spans="1:2" ht="99" x14ac:dyDescent="0.3">
      <c r="A18" s="3" t="s">
        <v>85</v>
      </c>
      <c r="B18" s="57"/>
    </row>
    <row r="19" spans="1:2" ht="19.8" x14ac:dyDescent="0.3">
      <c r="A19" s="3" t="s">
        <v>86</v>
      </c>
      <c r="B19" s="57"/>
    </row>
    <row r="20" spans="1:2" ht="39.6" x14ac:dyDescent="0.3">
      <c r="A20" s="3" t="s">
        <v>87</v>
      </c>
      <c r="B20" s="57"/>
    </row>
    <row r="21" spans="1:2" ht="39.6" x14ac:dyDescent="0.3">
      <c r="A21" s="3" t="s">
        <v>88</v>
      </c>
      <c r="B21" s="57"/>
    </row>
    <row r="22" spans="1:2" ht="39.6" x14ac:dyDescent="0.3">
      <c r="A22" s="3" t="s">
        <v>89</v>
      </c>
      <c r="B22" s="57"/>
    </row>
    <row r="23" spans="1:2" ht="79.2" x14ac:dyDescent="0.3">
      <c r="A23" s="3" t="s">
        <v>90</v>
      </c>
      <c r="B23" s="57"/>
    </row>
    <row r="24" spans="1:2" ht="39.6" x14ac:dyDescent="0.3">
      <c r="A24" s="3" t="s">
        <v>91</v>
      </c>
      <c r="B24" s="57"/>
    </row>
    <row r="25" spans="1:2" ht="19.8" x14ac:dyDescent="0.3">
      <c r="A25" s="3" t="s">
        <v>92</v>
      </c>
      <c r="B25" s="57"/>
    </row>
    <row r="26" spans="1:2" ht="19.8" x14ac:dyDescent="0.3">
      <c r="A26" s="3" t="s">
        <v>93</v>
      </c>
      <c r="B26" s="57"/>
    </row>
    <row r="27" spans="1:2" ht="39.6" x14ac:dyDescent="0.3">
      <c r="A27" s="3" t="s">
        <v>94</v>
      </c>
      <c r="B27" s="57"/>
    </row>
    <row r="28" spans="1:2" ht="138.6" x14ac:dyDescent="0.3">
      <c r="A28" s="3" t="s">
        <v>338</v>
      </c>
      <c r="B28" s="57"/>
    </row>
    <row r="29" spans="1:2" ht="59.4" x14ac:dyDescent="0.3">
      <c r="A29" s="3" t="s">
        <v>95</v>
      </c>
      <c r="B29" s="57"/>
    </row>
    <row r="30" spans="1:2" ht="59.4" x14ac:dyDescent="0.3">
      <c r="A30" s="3" t="s">
        <v>339</v>
      </c>
      <c r="B30" s="57"/>
    </row>
    <row r="31" spans="1:2" ht="39.6" x14ac:dyDescent="0.3">
      <c r="A31" s="3" t="s">
        <v>96</v>
      </c>
      <c r="B31" s="57"/>
    </row>
    <row r="32" spans="1:2" ht="19.8" x14ac:dyDescent="0.3">
      <c r="A32" s="3" t="s">
        <v>97</v>
      </c>
      <c r="B32" s="57"/>
    </row>
    <row r="33" spans="1:2" ht="59.4" x14ac:dyDescent="0.3">
      <c r="A33" s="3" t="s">
        <v>98</v>
      </c>
      <c r="B33" s="57"/>
    </row>
    <row r="34" spans="1:2" ht="99" x14ac:dyDescent="0.3">
      <c r="A34" s="3" t="s">
        <v>99</v>
      </c>
      <c r="B34" s="57"/>
    </row>
    <row r="35" spans="1:2" ht="79.2" x14ac:dyDescent="0.3">
      <c r="A35" s="3" t="s">
        <v>597</v>
      </c>
      <c r="B35" s="57"/>
    </row>
    <row r="36" spans="1:2" ht="19.8" x14ac:dyDescent="0.3">
      <c r="A36" s="3" t="s">
        <v>100</v>
      </c>
      <c r="B36" s="57"/>
    </row>
    <row r="37" spans="1:2" ht="79.2" x14ac:dyDescent="0.3">
      <c r="A37" s="3" t="s">
        <v>101</v>
      </c>
      <c r="B37" s="57"/>
    </row>
    <row r="38" spans="1:2" ht="59.4" x14ac:dyDescent="0.3">
      <c r="A38" s="3" t="s">
        <v>102</v>
      </c>
      <c r="B38" s="57"/>
    </row>
    <row r="39" spans="1:2" ht="19.8" x14ac:dyDescent="0.3">
      <c r="A39" s="3" t="s">
        <v>103</v>
      </c>
      <c r="B39" s="57"/>
    </row>
    <row r="40" spans="1:2" ht="59.4" x14ac:dyDescent="0.3">
      <c r="A40" s="3" t="s">
        <v>104</v>
      </c>
      <c r="B40" s="57"/>
    </row>
    <row r="41" spans="1:2" ht="19.8" x14ac:dyDescent="0.3">
      <c r="A41" s="3" t="s">
        <v>105</v>
      </c>
      <c r="B41" s="57"/>
    </row>
    <row r="42" spans="1:2" ht="59.4" x14ac:dyDescent="0.3">
      <c r="A42" s="3" t="s">
        <v>106</v>
      </c>
      <c r="B42" s="57"/>
    </row>
    <row r="43" spans="1:2" ht="59.4" x14ac:dyDescent="0.3">
      <c r="A43" s="3" t="s">
        <v>340</v>
      </c>
      <c r="B43" s="57"/>
    </row>
    <row r="44" spans="1:2" ht="19.8" x14ac:dyDescent="0.3">
      <c r="A44" s="7" t="s">
        <v>18</v>
      </c>
      <c r="B44" s="57"/>
    </row>
    <row r="45" spans="1:2" ht="59.4" x14ac:dyDescent="0.3">
      <c r="A45" s="3" t="s">
        <v>341</v>
      </c>
      <c r="B45" s="57"/>
    </row>
    <row r="46" spans="1:2" ht="19.8" x14ac:dyDescent="0.3">
      <c r="A46" s="7" t="s">
        <v>19</v>
      </c>
      <c r="B46" s="57"/>
    </row>
    <row r="47" spans="1:2" ht="19.8" x14ac:dyDescent="0.3">
      <c r="A47" s="7" t="s">
        <v>598</v>
      </c>
      <c r="B47" s="57"/>
    </row>
    <row r="48" spans="1:2" ht="19.8" x14ac:dyDescent="0.3">
      <c r="A48" s="7" t="s">
        <v>6</v>
      </c>
      <c r="B48" s="57"/>
    </row>
    <row r="49" spans="1:2" ht="19.8" x14ac:dyDescent="0.3">
      <c r="A49" s="8" t="s">
        <v>7</v>
      </c>
      <c r="B49" s="57"/>
    </row>
    <row r="50" spans="1:2" ht="39.6" x14ac:dyDescent="0.3">
      <c r="A50" s="3" t="s">
        <v>599</v>
      </c>
      <c r="B50" s="57"/>
    </row>
    <row r="51" spans="1:2" ht="39.6" x14ac:dyDescent="0.3">
      <c r="A51" s="3" t="s">
        <v>343</v>
      </c>
      <c r="B51" s="57"/>
    </row>
    <row r="52" spans="1:2" ht="19.8" x14ac:dyDescent="0.3">
      <c r="A52" s="8" t="s">
        <v>8</v>
      </c>
      <c r="B52" s="57"/>
    </row>
    <row r="53" spans="1:2" ht="39.6" x14ac:dyDescent="0.3">
      <c r="A53" s="3" t="s">
        <v>342</v>
      </c>
      <c r="B53" s="57"/>
    </row>
    <row r="54" spans="1:2" ht="19.8" x14ac:dyDescent="0.3">
      <c r="A54" s="3" t="s">
        <v>24</v>
      </c>
      <c r="B54" s="57"/>
    </row>
    <row r="55" spans="1:2" ht="39.6" x14ac:dyDescent="0.3">
      <c r="A55" s="58" t="s">
        <v>11</v>
      </c>
      <c r="B55" s="57"/>
    </row>
    <row r="56" spans="1:2" ht="20.399999999999999" thickBot="1" x14ac:dyDescent="0.35">
      <c r="A56" s="59" t="s">
        <v>9</v>
      </c>
      <c r="B56" s="57"/>
    </row>
  </sheetData>
  <phoneticPr fontId="7"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44"/>
  <sheetViews>
    <sheetView topLeftCell="A31" workbookViewId="0">
      <selection activeCell="A7" sqref="A1:B44"/>
    </sheetView>
  </sheetViews>
  <sheetFormatPr defaultRowHeight="16.2" x14ac:dyDescent="0.3"/>
  <cols>
    <col min="1" max="1" width="100.6640625" customWidth="1"/>
  </cols>
  <sheetData>
    <row r="1" spans="1:3" ht="19.8" x14ac:dyDescent="0.3">
      <c r="A1" s="2" t="s">
        <v>485</v>
      </c>
      <c r="B1" s="56" t="s">
        <v>17</v>
      </c>
    </row>
    <row r="2" spans="1:3" ht="19.8" x14ac:dyDescent="0.3">
      <c r="A2" s="5" t="s">
        <v>357</v>
      </c>
      <c r="B2" s="57"/>
    </row>
    <row r="3" spans="1:3" ht="19.8" x14ac:dyDescent="0.3">
      <c r="A3" s="5" t="s">
        <v>21</v>
      </c>
      <c r="B3" s="57"/>
    </row>
    <row r="4" spans="1:3" ht="19.8" x14ac:dyDescent="0.3">
      <c r="A4" s="8" t="s">
        <v>1</v>
      </c>
      <c r="B4" s="57"/>
    </row>
    <row r="5" spans="1:3" ht="19.8" x14ac:dyDescent="0.3">
      <c r="A5" s="7" t="s">
        <v>477</v>
      </c>
      <c r="B5" s="57"/>
    </row>
    <row r="6" spans="1:3" ht="19.8" x14ac:dyDescent="0.3">
      <c r="A6" s="7" t="s">
        <v>483</v>
      </c>
      <c r="B6" s="57"/>
    </row>
    <row r="7" spans="1:3" ht="19.8" x14ac:dyDescent="0.3">
      <c r="A7" s="7" t="s">
        <v>507</v>
      </c>
      <c r="B7" s="57"/>
    </row>
    <row r="8" spans="1:3" ht="19.8" x14ac:dyDescent="0.3">
      <c r="A8" s="7" t="s">
        <v>484</v>
      </c>
      <c r="B8" s="57"/>
    </row>
    <row r="9" spans="1:3" ht="19.8" x14ac:dyDescent="0.3">
      <c r="A9" s="7" t="s">
        <v>499</v>
      </c>
      <c r="B9" s="57"/>
    </row>
    <row r="10" spans="1:3" ht="19.8" x14ac:dyDescent="0.3">
      <c r="A10" s="8" t="s">
        <v>2</v>
      </c>
      <c r="B10" s="57"/>
    </row>
    <row r="11" spans="1:3" ht="19.8" x14ac:dyDescent="0.3">
      <c r="A11" s="7" t="s">
        <v>596</v>
      </c>
      <c r="B11" s="57"/>
    </row>
    <row r="12" spans="1:3" ht="79.2" x14ac:dyDescent="0.3">
      <c r="A12" s="3" t="s">
        <v>481</v>
      </c>
      <c r="B12" s="57"/>
    </row>
    <row r="13" spans="1:3" ht="19.8" x14ac:dyDescent="0.3">
      <c r="A13" s="8" t="s">
        <v>3</v>
      </c>
      <c r="B13" s="57"/>
      <c r="C13" s="1"/>
    </row>
    <row r="14" spans="1:3" ht="19.8" x14ac:dyDescent="0.3">
      <c r="A14" s="3" t="s">
        <v>600</v>
      </c>
      <c r="B14" s="57"/>
    </row>
    <row r="15" spans="1:3" ht="19.8" x14ac:dyDescent="0.3">
      <c r="A15" s="3" t="s">
        <v>319</v>
      </c>
      <c r="B15" s="57"/>
    </row>
    <row r="16" spans="1:3" ht="19.8" x14ac:dyDescent="0.3">
      <c r="A16" s="7" t="s">
        <v>4</v>
      </c>
      <c r="B16" s="57"/>
    </row>
    <row r="17" spans="1:2" ht="138.6" x14ac:dyDescent="0.3">
      <c r="A17" s="3" t="s">
        <v>320</v>
      </c>
      <c r="B17" s="57"/>
    </row>
    <row r="18" spans="1:2" ht="59.4" x14ac:dyDescent="0.3">
      <c r="A18" s="3" t="s">
        <v>321</v>
      </c>
      <c r="B18" s="57"/>
    </row>
    <row r="19" spans="1:2" ht="59.4" x14ac:dyDescent="0.3">
      <c r="A19" s="3" t="s">
        <v>322</v>
      </c>
      <c r="B19" s="57"/>
    </row>
    <row r="20" spans="1:2" ht="59.4" x14ac:dyDescent="0.3">
      <c r="A20" s="3" t="s">
        <v>323</v>
      </c>
      <c r="B20" s="57"/>
    </row>
    <row r="21" spans="1:2" ht="39.6" x14ac:dyDescent="0.3">
      <c r="A21" s="3" t="s">
        <v>324</v>
      </c>
      <c r="B21" s="57"/>
    </row>
    <row r="22" spans="1:2" ht="59.4" x14ac:dyDescent="0.3">
      <c r="A22" s="3" t="s">
        <v>325</v>
      </c>
      <c r="B22" s="57"/>
    </row>
    <row r="23" spans="1:2" ht="79.2" x14ac:dyDescent="0.3">
      <c r="A23" s="3" t="s">
        <v>329</v>
      </c>
      <c r="B23" s="57"/>
    </row>
    <row r="24" spans="1:2" ht="39.6" x14ac:dyDescent="0.3">
      <c r="A24" s="3" t="s">
        <v>327</v>
      </c>
      <c r="B24" s="57"/>
    </row>
    <row r="25" spans="1:2" ht="59.4" x14ac:dyDescent="0.3">
      <c r="A25" s="3" t="s">
        <v>326</v>
      </c>
      <c r="B25" s="57"/>
    </row>
    <row r="26" spans="1:2" ht="59.4" x14ac:dyDescent="0.3">
      <c r="A26" s="3" t="s">
        <v>328</v>
      </c>
      <c r="B26" s="57"/>
    </row>
    <row r="27" spans="1:2" ht="19.8" x14ac:dyDescent="0.3">
      <c r="A27" s="3" t="s">
        <v>330</v>
      </c>
      <c r="B27" s="57"/>
    </row>
    <row r="28" spans="1:2" ht="19.8" x14ac:dyDescent="0.3">
      <c r="A28" s="3" t="s">
        <v>331</v>
      </c>
      <c r="B28" s="57"/>
    </row>
    <row r="29" spans="1:2" ht="19.8" x14ac:dyDescent="0.3">
      <c r="A29" s="3" t="s">
        <v>332</v>
      </c>
      <c r="B29" s="57"/>
    </row>
    <row r="30" spans="1:2" ht="79.2" x14ac:dyDescent="0.3">
      <c r="A30" s="3" t="s">
        <v>333</v>
      </c>
      <c r="B30" s="57"/>
    </row>
    <row r="31" spans="1:2" ht="39.6" x14ac:dyDescent="0.3">
      <c r="A31" s="3" t="s">
        <v>334</v>
      </c>
      <c r="B31" s="57"/>
    </row>
    <row r="32" spans="1:2" ht="19.8" x14ac:dyDescent="0.3">
      <c r="A32" s="7" t="s">
        <v>22</v>
      </c>
      <c r="B32" s="57"/>
    </row>
    <row r="33" spans="1:2" ht="138.6" x14ac:dyDescent="0.3">
      <c r="A33" s="3" t="s">
        <v>335</v>
      </c>
      <c r="B33" s="57"/>
    </row>
    <row r="34" spans="1:2" ht="19.8" x14ac:dyDescent="0.3">
      <c r="A34" s="7" t="s">
        <v>19</v>
      </c>
      <c r="B34" s="57"/>
    </row>
    <row r="35" spans="1:2" ht="19.8" x14ac:dyDescent="0.3">
      <c r="A35" s="7" t="s">
        <v>598</v>
      </c>
      <c r="B35" s="57"/>
    </row>
    <row r="36" spans="1:2" ht="19.8" x14ac:dyDescent="0.3">
      <c r="A36" s="7" t="s">
        <v>6</v>
      </c>
      <c r="B36" s="57"/>
    </row>
    <row r="37" spans="1:2" ht="19.8" x14ac:dyDescent="0.3">
      <c r="A37" s="8" t="s">
        <v>7</v>
      </c>
      <c r="B37" s="57"/>
    </row>
    <row r="38" spans="1:2" ht="39.6" x14ac:dyDescent="0.3">
      <c r="A38" s="3" t="s">
        <v>599</v>
      </c>
      <c r="B38" s="57"/>
    </row>
    <row r="39" spans="1:2" ht="39.6" x14ac:dyDescent="0.3">
      <c r="A39" s="3" t="s">
        <v>20</v>
      </c>
      <c r="B39" s="57"/>
    </row>
    <row r="40" spans="1:2" ht="19.8" x14ac:dyDescent="0.3">
      <c r="A40" s="8" t="s">
        <v>179</v>
      </c>
      <c r="B40" s="57"/>
    </row>
    <row r="41" spans="1:2" ht="39.6" x14ac:dyDescent="0.3">
      <c r="A41" s="3" t="s">
        <v>119</v>
      </c>
      <c r="B41" s="57"/>
    </row>
    <row r="42" spans="1:2" ht="19.8" x14ac:dyDescent="0.3">
      <c r="A42" s="3" t="s">
        <v>24</v>
      </c>
      <c r="B42" s="57"/>
    </row>
    <row r="43" spans="1:2" ht="39.6" x14ac:dyDescent="0.3">
      <c r="A43" s="58" t="s">
        <v>11</v>
      </c>
      <c r="B43" s="57"/>
    </row>
    <row r="44" spans="1:2" ht="20.399999999999999" thickBot="1" x14ac:dyDescent="0.35">
      <c r="A44" s="59" t="s">
        <v>9</v>
      </c>
      <c r="B44" s="57"/>
    </row>
  </sheetData>
  <phoneticPr fontId="7" type="noConversion"/>
  <hyperlinks>
    <hyperlink ref="B1" location="預告統計資料發布時間表!A1" display="回發布時間表"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B37"/>
  <sheetViews>
    <sheetView topLeftCell="A26" workbookViewId="0">
      <selection activeCell="A16" sqref="A16"/>
    </sheetView>
  </sheetViews>
  <sheetFormatPr defaultRowHeight="16.2" x14ac:dyDescent="0.3"/>
  <cols>
    <col min="1" max="1" width="93.6640625" customWidth="1"/>
  </cols>
  <sheetData>
    <row r="1" spans="1:2" ht="19.8" x14ac:dyDescent="0.3">
      <c r="A1" s="2" t="s">
        <v>486</v>
      </c>
      <c r="B1" s="56" t="s">
        <v>12</v>
      </c>
    </row>
    <row r="2" spans="1:2" ht="19.8" x14ac:dyDescent="0.3">
      <c r="A2" s="5" t="s">
        <v>178</v>
      </c>
      <c r="B2" s="57"/>
    </row>
    <row r="3" spans="1:2" ht="19.8" x14ac:dyDescent="0.3">
      <c r="A3" s="5" t="s">
        <v>285</v>
      </c>
      <c r="B3" s="57"/>
    </row>
    <row r="4" spans="1:2" ht="19.8" x14ac:dyDescent="0.3">
      <c r="A4" s="8" t="s">
        <v>1</v>
      </c>
      <c r="B4" s="57"/>
    </row>
    <row r="5" spans="1:2" ht="19.8" x14ac:dyDescent="0.3">
      <c r="A5" s="7" t="s">
        <v>477</v>
      </c>
      <c r="B5" s="57"/>
    </row>
    <row r="6" spans="1:2" ht="19.8" x14ac:dyDescent="0.3">
      <c r="A6" s="7" t="s">
        <v>487</v>
      </c>
      <c r="B6" s="57"/>
    </row>
    <row r="7" spans="1:2" ht="19.8" x14ac:dyDescent="0.3">
      <c r="A7" s="7" t="s">
        <v>508</v>
      </c>
      <c r="B7" s="57"/>
    </row>
    <row r="8" spans="1:2" ht="19.8" x14ac:dyDescent="0.3">
      <c r="A8" s="7" t="s">
        <v>484</v>
      </c>
      <c r="B8" s="57"/>
    </row>
    <row r="9" spans="1:2" ht="19.8" x14ac:dyDescent="0.3">
      <c r="A9" s="7" t="s">
        <v>500</v>
      </c>
      <c r="B9" s="57"/>
    </row>
    <row r="10" spans="1:2" ht="19.8" x14ac:dyDescent="0.3">
      <c r="A10" s="8" t="s">
        <v>2</v>
      </c>
      <c r="B10" s="57"/>
    </row>
    <row r="11" spans="1:2" ht="19.8" x14ac:dyDescent="0.3">
      <c r="A11" s="7" t="s">
        <v>596</v>
      </c>
      <c r="B11" s="57"/>
    </row>
    <row r="12" spans="1:2" ht="79.2" x14ac:dyDescent="0.3">
      <c r="A12" s="3" t="s">
        <v>481</v>
      </c>
      <c r="B12" s="57"/>
    </row>
    <row r="13" spans="1:2" ht="19.8" x14ac:dyDescent="0.3">
      <c r="A13" s="8" t="s">
        <v>3</v>
      </c>
      <c r="B13" s="57"/>
    </row>
    <row r="14" spans="1:2" ht="99" x14ac:dyDescent="0.3">
      <c r="A14" s="6" t="s">
        <v>277</v>
      </c>
      <c r="B14" s="57"/>
    </row>
    <row r="15" spans="1:2" ht="19.8" x14ac:dyDescent="0.3">
      <c r="A15" s="3" t="s">
        <v>181</v>
      </c>
      <c r="B15" s="57"/>
    </row>
    <row r="16" spans="1:2" ht="19.8" x14ac:dyDescent="0.3">
      <c r="A16" s="7" t="s">
        <v>4</v>
      </c>
      <c r="B16" s="57"/>
    </row>
    <row r="17" spans="1:2" ht="39.6" x14ac:dyDescent="0.3">
      <c r="A17" s="3" t="s">
        <v>278</v>
      </c>
      <c r="B17" s="57"/>
    </row>
    <row r="18" spans="1:2" ht="39.6" x14ac:dyDescent="0.3">
      <c r="A18" s="3" t="s">
        <v>279</v>
      </c>
      <c r="B18" s="57"/>
    </row>
    <row r="19" spans="1:2" ht="19.8" x14ac:dyDescent="0.3">
      <c r="A19" s="3" t="s">
        <v>114</v>
      </c>
      <c r="B19" s="57"/>
    </row>
    <row r="20" spans="1:2" ht="19.8" x14ac:dyDescent="0.3">
      <c r="A20" s="3" t="s">
        <v>280</v>
      </c>
      <c r="B20" s="57"/>
    </row>
    <row r="21" spans="1:2" ht="19.8" x14ac:dyDescent="0.3">
      <c r="A21" s="3" t="s">
        <v>281</v>
      </c>
      <c r="B21" s="57"/>
    </row>
    <row r="22" spans="1:2" ht="19.8" x14ac:dyDescent="0.3">
      <c r="A22" s="3" t="s">
        <v>282</v>
      </c>
      <c r="B22" s="57"/>
    </row>
    <row r="23" spans="1:2" ht="19.8" x14ac:dyDescent="0.3">
      <c r="A23" s="3" t="s">
        <v>283</v>
      </c>
      <c r="B23" s="57"/>
    </row>
    <row r="24" spans="1:2" ht="19.8" x14ac:dyDescent="0.3">
      <c r="A24" s="3" t="s">
        <v>284</v>
      </c>
      <c r="B24" s="57"/>
    </row>
    <row r="25" spans="1:2" ht="19.8" x14ac:dyDescent="0.3">
      <c r="A25" s="3" t="s">
        <v>287</v>
      </c>
      <c r="B25" s="57"/>
    </row>
    <row r="26" spans="1:2" ht="79.2" x14ac:dyDescent="0.3">
      <c r="A26" s="3" t="s">
        <v>288</v>
      </c>
      <c r="B26" s="57"/>
    </row>
    <row r="27" spans="1:2" ht="19.8" x14ac:dyDescent="0.3">
      <c r="A27" s="3" t="s">
        <v>83</v>
      </c>
      <c r="B27" s="57"/>
    </row>
    <row r="28" spans="1:2" ht="19.8" x14ac:dyDescent="0.3">
      <c r="A28" s="3" t="s">
        <v>429</v>
      </c>
      <c r="B28" s="57"/>
    </row>
    <row r="29" spans="1:2" ht="19.8" x14ac:dyDescent="0.3">
      <c r="A29" s="3" t="s">
        <v>6</v>
      </c>
      <c r="B29" s="57"/>
    </row>
    <row r="30" spans="1:2" ht="19.8" x14ac:dyDescent="0.3">
      <c r="A30" s="8" t="s">
        <v>7</v>
      </c>
      <c r="B30" s="57"/>
    </row>
    <row r="31" spans="1:2" ht="39.6" x14ac:dyDescent="0.3">
      <c r="A31" s="3" t="s">
        <v>601</v>
      </c>
      <c r="B31" s="57"/>
    </row>
    <row r="32" spans="1:2" ht="39.6" x14ac:dyDescent="0.3">
      <c r="A32" s="3" t="s">
        <v>602</v>
      </c>
      <c r="B32" s="57"/>
    </row>
    <row r="33" spans="1:2" ht="19.8" x14ac:dyDescent="0.3">
      <c r="A33" s="8" t="s">
        <v>8</v>
      </c>
      <c r="B33" s="57"/>
    </row>
    <row r="34" spans="1:2" ht="39.6" x14ac:dyDescent="0.3">
      <c r="A34" s="3" t="s">
        <v>286</v>
      </c>
      <c r="B34" s="57"/>
    </row>
    <row r="35" spans="1:2" ht="19.8" x14ac:dyDescent="0.3">
      <c r="A35" s="3" t="s">
        <v>24</v>
      </c>
      <c r="B35" s="57"/>
    </row>
    <row r="36" spans="1:2" ht="39.6" x14ac:dyDescent="0.3">
      <c r="A36" s="58" t="s">
        <v>11</v>
      </c>
      <c r="B36" s="57"/>
    </row>
    <row r="37" spans="1:2" ht="20.399999999999999" thickBot="1" x14ac:dyDescent="0.35">
      <c r="A37" s="59" t="s">
        <v>180</v>
      </c>
      <c r="B37" s="57"/>
    </row>
  </sheetData>
  <phoneticPr fontId="7" type="noConversion"/>
  <hyperlinks>
    <hyperlink ref="B1" location="預告統計資料發布時間表!A1" display="回發布時間表"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B32"/>
  <sheetViews>
    <sheetView topLeftCell="A21" workbookViewId="0">
      <selection activeCell="A12" sqref="A12"/>
    </sheetView>
  </sheetViews>
  <sheetFormatPr defaultRowHeight="16.2" x14ac:dyDescent="0.3"/>
  <cols>
    <col min="1" max="1" width="93.6640625" customWidth="1"/>
  </cols>
  <sheetData>
    <row r="1" spans="1:2" ht="19.8" x14ac:dyDescent="0.3">
      <c r="A1" s="2" t="s">
        <v>603</v>
      </c>
      <c r="B1" s="56" t="s">
        <v>12</v>
      </c>
    </row>
    <row r="2" spans="1:2" ht="19.8" x14ac:dyDescent="0.3">
      <c r="A2" s="5" t="s">
        <v>178</v>
      </c>
      <c r="B2" s="57"/>
    </row>
    <row r="3" spans="1:2" ht="19.8" x14ac:dyDescent="0.3">
      <c r="A3" s="5" t="s">
        <v>295</v>
      </c>
      <c r="B3" s="57"/>
    </row>
    <row r="4" spans="1:2" ht="19.8" x14ac:dyDescent="0.3">
      <c r="A4" s="8" t="s">
        <v>1</v>
      </c>
      <c r="B4" s="57"/>
    </row>
    <row r="5" spans="1:2" ht="19.8" x14ac:dyDescent="0.3">
      <c r="A5" s="7" t="s">
        <v>477</v>
      </c>
      <c r="B5" s="57"/>
    </row>
    <row r="6" spans="1:2" ht="19.8" x14ac:dyDescent="0.3">
      <c r="A6" s="7" t="s">
        <v>487</v>
      </c>
      <c r="B6" s="57"/>
    </row>
    <row r="7" spans="1:2" ht="19.8" x14ac:dyDescent="0.3">
      <c r="A7" s="7" t="s">
        <v>508</v>
      </c>
      <c r="B7" s="57"/>
    </row>
    <row r="8" spans="1:2" ht="19.8" x14ac:dyDescent="0.3">
      <c r="A8" s="7" t="s">
        <v>484</v>
      </c>
      <c r="B8" s="57"/>
    </row>
    <row r="9" spans="1:2" ht="19.8" x14ac:dyDescent="0.3">
      <c r="A9" s="7" t="s">
        <v>500</v>
      </c>
      <c r="B9" s="57"/>
    </row>
    <row r="10" spans="1:2" ht="19.8" x14ac:dyDescent="0.3">
      <c r="A10" s="60" t="s">
        <v>2</v>
      </c>
      <c r="B10" s="57"/>
    </row>
    <row r="11" spans="1:2" ht="19.8" x14ac:dyDescent="0.3">
      <c r="A11" s="61" t="s">
        <v>604</v>
      </c>
      <c r="B11" s="57"/>
    </row>
    <row r="12" spans="1:2" ht="79.2" x14ac:dyDescent="0.3">
      <c r="A12" s="3" t="s">
        <v>481</v>
      </c>
      <c r="B12" s="57"/>
    </row>
    <row r="13" spans="1:2" ht="19.8" x14ac:dyDescent="0.3">
      <c r="A13" s="8" t="s">
        <v>182</v>
      </c>
      <c r="B13" s="57"/>
    </row>
    <row r="14" spans="1:2" ht="79.2" x14ac:dyDescent="0.3">
      <c r="A14" s="6" t="s">
        <v>289</v>
      </c>
      <c r="B14" s="57"/>
    </row>
    <row r="15" spans="1:2" ht="19.8" x14ac:dyDescent="0.3">
      <c r="A15" s="3" t="s">
        <v>113</v>
      </c>
      <c r="B15" s="57"/>
    </row>
    <row r="16" spans="1:2" ht="19.8" x14ac:dyDescent="0.3">
      <c r="A16" s="7" t="s">
        <v>4</v>
      </c>
      <c r="B16" s="57"/>
    </row>
    <row r="17" spans="1:2" ht="19.8" x14ac:dyDescent="0.3">
      <c r="A17" s="3" t="s">
        <v>291</v>
      </c>
      <c r="B17" s="57"/>
    </row>
    <row r="18" spans="1:2" ht="19.8" x14ac:dyDescent="0.3">
      <c r="A18" s="3" t="s">
        <v>292</v>
      </c>
      <c r="B18" s="57"/>
    </row>
    <row r="19" spans="1:2" ht="19.8" x14ac:dyDescent="0.3">
      <c r="A19" s="3" t="s">
        <v>293</v>
      </c>
      <c r="B19" s="57"/>
    </row>
    <row r="20" spans="1:2" ht="19.8" x14ac:dyDescent="0.3">
      <c r="A20" s="3" t="s">
        <v>287</v>
      </c>
      <c r="B20" s="57"/>
    </row>
    <row r="21" spans="1:2" ht="59.4" x14ac:dyDescent="0.3">
      <c r="A21" s="3" t="s">
        <v>290</v>
      </c>
      <c r="B21" s="57"/>
    </row>
    <row r="22" spans="1:2" ht="19.8" x14ac:dyDescent="0.3">
      <c r="A22" s="3" t="s">
        <v>83</v>
      </c>
      <c r="B22" s="57"/>
    </row>
    <row r="23" spans="1:2" ht="19.8" x14ac:dyDescent="0.3">
      <c r="A23" s="3" t="s">
        <v>429</v>
      </c>
      <c r="B23" s="57"/>
    </row>
    <row r="24" spans="1:2" ht="19.8" x14ac:dyDescent="0.3">
      <c r="A24" s="3" t="s">
        <v>6</v>
      </c>
      <c r="B24" s="57"/>
    </row>
    <row r="25" spans="1:2" ht="19.8" x14ac:dyDescent="0.3">
      <c r="A25" s="8" t="s">
        <v>7</v>
      </c>
      <c r="B25" s="57"/>
    </row>
    <row r="26" spans="1:2" ht="39.6" x14ac:dyDescent="0.3">
      <c r="A26" s="3" t="s">
        <v>601</v>
      </c>
      <c r="B26" s="57"/>
    </row>
    <row r="27" spans="1:2" ht="39.6" x14ac:dyDescent="0.3">
      <c r="A27" s="3" t="s">
        <v>602</v>
      </c>
      <c r="B27" s="57"/>
    </row>
    <row r="28" spans="1:2" ht="19.8" x14ac:dyDescent="0.3">
      <c r="A28" s="8" t="s">
        <v>8</v>
      </c>
      <c r="B28" s="57"/>
    </row>
    <row r="29" spans="1:2" ht="39.6" x14ac:dyDescent="0.3">
      <c r="A29" s="3" t="s">
        <v>294</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B35"/>
  <sheetViews>
    <sheetView topLeftCell="A24" workbookViewId="0">
      <selection activeCell="A12" sqref="A12"/>
    </sheetView>
  </sheetViews>
  <sheetFormatPr defaultRowHeight="16.2" x14ac:dyDescent="0.3"/>
  <cols>
    <col min="1" max="1" width="93.6640625" customWidth="1"/>
  </cols>
  <sheetData>
    <row r="1" spans="1:2" ht="39.6" x14ac:dyDescent="0.3">
      <c r="A1" s="62" t="s">
        <v>605</v>
      </c>
      <c r="B1" s="56" t="s">
        <v>12</v>
      </c>
    </row>
    <row r="2" spans="1:2" ht="19.8" x14ac:dyDescent="0.3">
      <c r="A2" s="5" t="s">
        <v>178</v>
      </c>
      <c r="B2" s="57"/>
    </row>
    <row r="3" spans="1:2" ht="19.8" x14ac:dyDescent="0.3">
      <c r="A3" s="5" t="s">
        <v>296</v>
      </c>
      <c r="B3" s="57"/>
    </row>
    <row r="4" spans="1:2" ht="19.8" x14ac:dyDescent="0.3">
      <c r="A4" s="8" t="s">
        <v>1</v>
      </c>
      <c r="B4" s="57"/>
    </row>
    <row r="5" spans="1:2" ht="19.8" x14ac:dyDescent="0.3">
      <c r="A5" s="61" t="s">
        <v>477</v>
      </c>
      <c r="B5" s="57"/>
    </row>
    <row r="6" spans="1:2" ht="19.8" x14ac:dyDescent="0.3">
      <c r="A6" s="61" t="s">
        <v>487</v>
      </c>
      <c r="B6" s="57"/>
    </row>
    <row r="7" spans="1:2" ht="19.8" x14ac:dyDescent="0.3">
      <c r="A7" s="61" t="s">
        <v>508</v>
      </c>
      <c r="B7" s="57"/>
    </row>
    <row r="8" spans="1:2" ht="19.8" x14ac:dyDescent="0.3">
      <c r="A8" s="61" t="s">
        <v>484</v>
      </c>
      <c r="B8" s="57"/>
    </row>
    <row r="9" spans="1:2" ht="19.8" x14ac:dyDescent="0.3">
      <c r="A9" s="61" t="s">
        <v>500</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118.8" x14ac:dyDescent="0.3">
      <c r="A14" s="6" t="s">
        <v>297</v>
      </c>
      <c r="B14" s="57"/>
    </row>
    <row r="15" spans="1:2" ht="19.8" x14ac:dyDescent="0.3">
      <c r="A15" s="3" t="s">
        <v>113</v>
      </c>
      <c r="B15" s="57"/>
    </row>
    <row r="16" spans="1:2" ht="19.8" x14ac:dyDescent="0.3">
      <c r="A16" s="7" t="s">
        <v>4</v>
      </c>
      <c r="B16" s="57"/>
    </row>
    <row r="17" spans="1:2" ht="39.6" x14ac:dyDescent="0.3">
      <c r="A17" s="3" t="s">
        <v>278</v>
      </c>
      <c r="B17" s="57"/>
    </row>
    <row r="18" spans="1:2" ht="39.6" x14ac:dyDescent="0.3">
      <c r="A18" s="3" t="s">
        <v>279</v>
      </c>
      <c r="B18" s="57"/>
    </row>
    <row r="19" spans="1:2" ht="19.8" x14ac:dyDescent="0.3">
      <c r="A19" s="3" t="s">
        <v>114</v>
      </c>
      <c r="B19" s="57"/>
    </row>
    <row r="20" spans="1:2" ht="19.8" x14ac:dyDescent="0.3">
      <c r="A20" s="3" t="s">
        <v>280</v>
      </c>
      <c r="B20" s="57"/>
    </row>
    <row r="21" spans="1:2" ht="19.8" x14ac:dyDescent="0.3">
      <c r="A21" s="3" t="s">
        <v>298</v>
      </c>
      <c r="B21" s="57"/>
    </row>
    <row r="22" spans="1:2" ht="19.8" x14ac:dyDescent="0.3">
      <c r="A22" s="3" t="s">
        <v>282</v>
      </c>
      <c r="B22" s="57"/>
    </row>
    <row r="23" spans="1:2" ht="19.8" x14ac:dyDescent="0.3">
      <c r="A23" s="3" t="s">
        <v>287</v>
      </c>
      <c r="B23" s="57"/>
    </row>
    <row r="24" spans="1:2" ht="59.4" x14ac:dyDescent="0.3">
      <c r="A24" s="3" t="s">
        <v>299</v>
      </c>
      <c r="B24" s="57"/>
    </row>
    <row r="25" spans="1:2" ht="19.8" x14ac:dyDescent="0.3">
      <c r="A25" s="3" t="s">
        <v>83</v>
      </c>
      <c r="B25" s="57"/>
    </row>
    <row r="26" spans="1:2" ht="19.8" x14ac:dyDescent="0.3">
      <c r="A26" s="3" t="s">
        <v>429</v>
      </c>
      <c r="B26" s="57"/>
    </row>
    <row r="27" spans="1:2" ht="19.8" x14ac:dyDescent="0.3">
      <c r="A27" s="3" t="s">
        <v>6</v>
      </c>
      <c r="B27" s="57"/>
    </row>
    <row r="28" spans="1:2" ht="19.8" x14ac:dyDescent="0.3">
      <c r="A28" s="8" t="s">
        <v>7</v>
      </c>
      <c r="B28" s="57"/>
    </row>
    <row r="29" spans="1:2" ht="39.6" x14ac:dyDescent="0.3">
      <c r="A29" s="3" t="s">
        <v>601</v>
      </c>
      <c r="B29" s="57"/>
    </row>
    <row r="30" spans="1:2" ht="39.6" x14ac:dyDescent="0.3">
      <c r="A30" s="3" t="s">
        <v>602</v>
      </c>
      <c r="B30" s="57"/>
    </row>
    <row r="31" spans="1:2" ht="19.8" x14ac:dyDescent="0.3">
      <c r="A31" s="8" t="s">
        <v>8</v>
      </c>
      <c r="B31" s="57"/>
    </row>
    <row r="32" spans="1:2" ht="39.6" x14ac:dyDescent="0.3">
      <c r="A32" s="3" t="s">
        <v>286</v>
      </c>
      <c r="B32" s="57"/>
    </row>
    <row r="33" spans="1:2" ht="19.8" x14ac:dyDescent="0.3">
      <c r="A33" s="3" t="s">
        <v>24</v>
      </c>
      <c r="B33" s="57"/>
    </row>
    <row r="34" spans="1:2" ht="39.6" x14ac:dyDescent="0.3">
      <c r="A34" s="58" t="s">
        <v>11</v>
      </c>
      <c r="B34" s="57"/>
    </row>
    <row r="35" spans="1:2" ht="20.399999999999999" thickBot="1" x14ac:dyDescent="0.35">
      <c r="A35" s="59" t="s">
        <v>9</v>
      </c>
      <c r="B35" s="57"/>
    </row>
  </sheetData>
  <phoneticPr fontId="7"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B32"/>
  <sheetViews>
    <sheetView topLeftCell="A17" workbookViewId="0">
      <selection activeCell="A12" sqref="A12"/>
    </sheetView>
  </sheetViews>
  <sheetFormatPr defaultRowHeight="16.2" x14ac:dyDescent="0.3"/>
  <cols>
    <col min="1" max="1" width="93.6640625" customWidth="1"/>
  </cols>
  <sheetData>
    <row r="1" spans="1:2" ht="39.6" x14ac:dyDescent="0.3">
      <c r="A1" s="62" t="s">
        <v>606</v>
      </c>
      <c r="B1" s="56" t="s">
        <v>12</v>
      </c>
    </row>
    <row r="2" spans="1:2" ht="19.8" x14ac:dyDescent="0.3">
      <c r="A2" s="5" t="s">
        <v>178</v>
      </c>
      <c r="B2" s="57"/>
    </row>
    <row r="3" spans="1:2" ht="19.8" x14ac:dyDescent="0.3">
      <c r="A3" s="5" t="s">
        <v>303</v>
      </c>
      <c r="B3" s="57"/>
    </row>
    <row r="4" spans="1:2" ht="19.8" x14ac:dyDescent="0.3">
      <c r="A4" s="8" t="s">
        <v>1</v>
      </c>
      <c r="B4" s="57"/>
    </row>
    <row r="5" spans="1:2" ht="19.8" x14ac:dyDescent="0.3">
      <c r="A5" s="61" t="s">
        <v>477</v>
      </c>
      <c r="B5" s="57"/>
    </row>
    <row r="6" spans="1:2" ht="19.8" x14ac:dyDescent="0.3">
      <c r="A6" s="61" t="s">
        <v>487</v>
      </c>
      <c r="B6" s="57"/>
    </row>
    <row r="7" spans="1:2" ht="19.8" x14ac:dyDescent="0.3">
      <c r="A7" s="61" t="s">
        <v>508</v>
      </c>
      <c r="B7" s="57"/>
    </row>
    <row r="8" spans="1:2" ht="19.8" x14ac:dyDescent="0.3">
      <c r="A8" s="61" t="s">
        <v>484</v>
      </c>
      <c r="B8" s="57"/>
    </row>
    <row r="9" spans="1:2" ht="19.8" x14ac:dyDescent="0.3">
      <c r="A9" s="61" t="s">
        <v>500</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99" x14ac:dyDescent="0.3">
      <c r="A14" s="6" t="s">
        <v>304</v>
      </c>
      <c r="B14" s="57"/>
    </row>
    <row r="15" spans="1:2" ht="19.8" x14ac:dyDescent="0.3">
      <c r="A15" s="3" t="s">
        <v>113</v>
      </c>
      <c r="B15" s="57"/>
    </row>
    <row r="16" spans="1:2" ht="19.8" x14ac:dyDescent="0.3">
      <c r="A16" s="7" t="s">
        <v>4</v>
      </c>
      <c r="B16" s="57"/>
    </row>
    <row r="17" spans="1:2" ht="19.8" x14ac:dyDescent="0.3">
      <c r="A17" s="3" t="s">
        <v>305</v>
      </c>
      <c r="B17" s="57"/>
    </row>
    <row r="18" spans="1:2" ht="19.8" x14ac:dyDescent="0.3">
      <c r="A18" s="3" t="s">
        <v>306</v>
      </c>
      <c r="B18" s="57"/>
    </row>
    <row r="19" spans="1:2" ht="19.8" x14ac:dyDescent="0.3">
      <c r="A19" s="3" t="s">
        <v>307</v>
      </c>
      <c r="B19" s="57"/>
    </row>
    <row r="20" spans="1:2" ht="19.8" x14ac:dyDescent="0.3">
      <c r="A20" s="3" t="s">
        <v>115</v>
      </c>
      <c r="B20" s="57"/>
    </row>
    <row r="21" spans="1:2" ht="39.6" x14ac:dyDescent="0.3">
      <c r="A21" s="3" t="s">
        <v>308</v>
      </c>
      <c r="B21" s="57"/>
    </row>
    <row r="22" spans="1:2" ht="19.8" x14ac:dyDescent="0.3">
      <c r="A22" s="3" t="s">
        <v>83</v>
      </c>
      <c r="B22" s="57"/>
    </row>
    <row r="23" spans="1:2" ht="19.8" x14ac:dyDescent="0.3">
      <c r="A23" s="3" t="s">
        <v>429</v>
      </c>
      <c r="B23" s="57"/>
    </row>
    <row r="24" spans="1:2" ht="19.8" x14ac:dyDescent="0.3">
      <c r="A24" s="3" t="s">
        <v>6</v>
      </c>
      <c r="B24" s="57"/>
    </row>
    <row r="25" spans="1:2" ht="19.8" x14ac:dyDescent="0.3">
      <c r="A25" s="8" t="s">
        <v>7</v>
      </c>
      <c r="B25" s="57"/>
    </row>
    <row r="26" spans="1:2" ht="39.6" x14ac:dyDescent="0.3">
      <c r="A26" s="3" t="s">
        <v>601</v>
      </c>
      <c r="B26" s="57"/>
    </row>
    <row r="27" spans="1:2" ht="39.6" x14ac:dyDescent="0.3">
      <c r="A27" s="3" t="s">
        <v>602</v>
      </c>
      <c r="B27" s="57"/>
    </row>
    <row r="28" spans="1:2" ht="19.8" x14ac:dyDescent="0.3">
      <c r="A28" s="8" t="s">
        <v>8</v>
      </c>
      <c r="B28" s="57"/>
    </row>
    <row r="29" spans="1:2" ht="39.6" x14ac:dyDescent="0.3">
      <c r="A29" s="3" t="s">
        <v>286</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4"/>
  <sheetViews>
    <sheetView topLeftCell="A22" workbookViewId="0">
      <selection activeCell="A12" sqref="A12"/>
    </sheetView>
  </sheetViews>
  <sheetFormatPr defaultRowHeight="16.2" x14ac:dyDescent="0.3"/>
  <cols>
    <col min="1" max="1" width="93.6640625" customWidth="1"/>
  </cols>
  <sheetData>
    <row r="1" spans="1:2" ht="39.6" x14ac:dyDescent="0.3">
      <c r="A1" s="62" t="s">
        <v>607</v>
      </c>
      <c r="B1" s="56" t="s">
        <v>12</v>
      </c>
    </row>
    <row r="2" spans="1:2" ht="19.8" x14ac:dyDescent="0.3">
      <c r="A2" s="5" t="s">
        <v>178</v>
      </c>
      <c r="B2" s="57"/>
    </row>
    <row r="3" spans="1:2" ht="19.8" x14ac:dyDescent="0.3">
      <c r="A3" s="5" t="s">
        <v>309</v>
      </c>
      <c r="B3" s="57"/>
    </row>
    <row r="4" spans="1:2" ht="19.8" x14ac:dyDescent="0.3">
      <c r="A4" s="8" t="s">
        <v>1</v>
      </c>
      <c r="B4" s="57"/>
    </row>
    <row r="5" spans="1:2" ht="19.8" x14ac:dyDescent="0.3">
      <c r="A5" s="61" t="s">
        <v>477</v>
      </c>
      <c r="B5" s="57"/>
    </row>
    <row r="6" spans="1:2" ht="19.8" x14ac:dyDescent="0.3">
      <c r="A6" s="61" t="s">
        <v>487</v>
      </c>
      <c r="B6" s="57"/>
    </row>
    <row r="7" spans="1:2" ht="19.8" x14ac:dyDescent="0.3">
      <c r="A7" s="61" t="s">
        <v>508</v>
      </c>
      <c r="B7" s="57"/>
    </row>
    <row r="8" spans="1:2" ht="19.8" x14ac:dyDescent="0.3">
      <c r="A8" s="61" t="s">
        <v>484</v>
      </c>
      <c r="B8" s="57"/>
    </row>
    <row r="9" spans="1:2" ht="19.8" x14ac:dyDescent="0.3">
      <c r="A9" s="61" t="s">
        <v>500</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99" x14ac:dyDescent="0.3">
      <c r="A14" s="6" t="s">
        <v>310</v>
      </c>
      <c r="B14" s="57"/>
    </row>
    <row r="15" spans="1:2" ht="19.8" x14ac:dyDescent="0.3">
      <c r="A15" s="3" t="s">
        <v>113</v>
      </c>
      <c r="B15" s="57"/>
    </row>
    <row r="16" spans="1:2" ht="19.8" x14ac:dyDescent="0.3">
      <c r="A16" s="7" t="s">
        <v>4</v>
      </c>
      <c r="B16" s="57"/>
    </row>
    <row r="17" spans="1:2" ht="39.6" x14ac:dyDescent="0.3">
      <c r="A17" s="3" t="s">
        <v>300</v>
      </c>
      <c r="B17" s="57"/>
    </row>
    <row r="18" spans="1:2" ht="39.6" x14ac:dyDescent="0.3">
      <c r="A18" s="3" t="s">
        <v>301</v>
      </c>
      <c r="B18" s="57"/>
    </row>
    <row r="19" spans="1:2" ht="19.8" x14ac:dyDescent="0.3">
      <c r="A19" s="3" t="s">
        <v>302</v>
      </c>
      <c r="B19" s="57"/>
    </row>
    <row r="20" spans="1:2" ht="19.8" x14ac:dyDescent="0.3">
      <c r="A20" s="3" t="s">
        <v>312</v>
      </c>
      <c r="B20" s="57"/>
    </row>
    <row r="21" spans="1:2" ht="19.8" x14ac:dyDescent="0.3">
      <c r="A21" s="3" t="s">
        <v>313</v>
      </c>
      <c r="B21" s="57"/>
    </row>
    <row r="22" spans="1:2" ht="19.8" x14ac:dyDescent="0.3">
      <c r="A22" s="3" t="s">
        <v>115</v>
      </c>
      <c r="B22" s="57"/>
    </row>
    <row r="23" spans="1:2" ht="39.6" x14ac:dyDescent="0.3">
      <c r="A23" s="3" t="s">
        <v>311</v>
      </c>
      <c r="B23" s="57"/>
    </row>
    <row r="24" spans="1:2" ht="19.8" x14ac:dyDescent="0.3">
      <c r="A24" s="3" t="s">
        <v>83</v>
      </c>
      <c r="B24" s="57"/>
    </row>
    <row r="25" spans="1:2" ht="19.8" x14ac:dyDescent="0.3">
      <c r="A25" s="3" t="s">
        <v>429</v>
      </c>
      <c r="B25" s="57"/>
    </row>
    <row r="26" spans="1:2" ht="19.8" x14ac:dyDescent="0.3">
      <c r="A26" s="3" t="s">
        <v>6</v>
      </c>
      <c r="B26" s="57"/>
    </row>
    <row r="27" spans="1:2" ht="19.8" x14ac:dyDescent="0.3">
      <c r="A27" s="8" t="s">
        <v>7</v>
      </c>
      <c r="B27" s="57"/>
    </row>
    <row r="28" spans="1:2" ht="39.6" x14ac:dyDescent="0.3">
      <c r="A28" s="3" t="s">
        <v>601</v>
      </c>
      <c r="B28" s="57"/>
    </row>
    <row r="29" spans="1:2" ht="39.6" x14ac:dyDescent="0.3">
      <c r="A29" s="3" t="s">
        <v>602</v>
      </c>
      <c r="B29" s="57"/>
    </row>
    <row r="30" spans="1:2" ht="19.8" x14ac:dyDescent="0.3">
      <c r="A30" s="8" t="s">
        <v>8</v>
      </c>
      <c r="B30" s="57"/>
    </row>
    <row r="31" spans="1:2" ht="39.6" x14ac:dyDescent="0.3">
      <c r="A31" s="3" t="s">
        <v>286</v>
      </c>
      <c r="B31" s="57"/>
    </row>
    <row r="32" spans="1:2" ht="19.8" x14ac:dyDescent="0.3">
      <c r="A32" s="3" t="s">
        <v>24</v>
      </c>
      <c r="B32" s="57"/>
    </row>
    <row r="33" spans="1:2" ht="39.6" x14ac:dyDescent="0.3">
      <c r="A33" s="58" t="s">
        <v>11</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B32"/>
  <sheetViews>
    <sheetView topLeftCell="A17" workbookViewId="0">
      <selection activeCell="A10" sqref="A10"/>
    </sheetView>
  </sheetViews>
  <sheetFormatPr defaultRowHeight="16.2" x14ac:dyDescent="0.3"/>
  <cols>
    <col min="1" max="1" width="93.6640625" customWidth="1"/>
  </cols>
  <sheetData>
    <row r="1" spans="1:2" ht="39.6" x14ac:dyDescent="0.3">
      <c r="A1" s="62" t="s">
        <v>608</v>
      </c>
      <c r="B1" s="56" t="s">
        <v>12</v>
      </c>
    </row>
    <row r="2" spans="1:2" ht="19.8" x14ac:dyDescent="0.3">
      <c r="A2" s="5" t="s">
        <v>178</v>
      </c>
      <c r="B2" s="57"/>
    </row>
    <row r="3" spans="1:2" ht="19.8" x14ac:dyDescent="0.3">
      <c r="A3" s="5" t="s">
        <v>318</v>
      </c>
      <c r="B3" s="57"/>
    </row>
    <row r="4" spans="1:2" ht="19.8" x14ac:dyDescent="0.3">
      <c r="A4" s="8" t="s">
        <v>1</v>
      </c>
      <c r="B4" s="57"/>
    </row>
    <row r="5" spans="1:2" ht="19.8" x14ac:dyDescent="0.3">
      <c r="A5" s="61" t="s">
        <v>477</v>
      </c>
      <c r="B5" s="57"/>
    </row>
    <row r="6" spans="1:2" ht="19.8" x14ac:dyDescent="0.3">
      <c r="A6" s="61" t="s">
        <v>487</v>
      </c>
      <c r="B6" s="57"/>
    </row>
    <row r="7" spans="1:2" ht="19.8" x14ac:dyDescent="0.3">
      <c r="A7" s="61" t="s">
        <v>508</v>
      </c>
      <c r="B7" s="57"/>
    </row>
    <row r="8" spans="1:2" ht="19.8" x14ac:dyDescent="0.3">
      <c r="A8" s="61" t="s">
        <v>484</v>
      </c>
      <c r="B8" s="57"/>
    </row>
    <row r="9" spans="1:2" ht="19.8" x14ac:dyDescent="0.3">
      <c r="A9" s="61" t="s">
        <v>500</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99" x14ac:dyDescent="0.3">
      <c r="A14" s="6" t="s">
        <v>315</v>
      </c>
      <c r="B14" s="57"/>
    </row>
    <row r="15" spans="1:2" ht="19.8" x14ac:dyDescent="0.3">
      <c r="A15" s="3" t="s">
        <v>314</v>
      </c>
      <c r="B15" s="57"/>
    </row>
    <row r="16" spans="1:2" ht="19.8" x14ac:dyDescent="0.3">
      <c r="A16" s="7" t="s">
        <v>4</v>
      </c>
      <c r="B16" s="57"/>
    </row>
    <row r="17" spans="1:2" ht="19.8" x14ac:dyDescent="0.3">
      <c r="A17" s="3" t="s">
        <v>305</v>
      </c>
      <c r="B17" s="57"/>
    </row>
    <row r="18" spans="1:2" ht="19.8" x14ac:dyDescent="0.3">
      <c r="A18" s="3" t="s">
        <v>317</v>
      </c>
      <c r="B18" s="57"/>
    </row>
    <row r="19" spans="1:2" ht="19.8" x14ac:dyDescent="0.3">
      <c r="A19" s="3" t="s">
        <v>307</v>
      </c>
      <c r="B19" s="57"/>
    </row>
    <row r="20" spans="1:2" ht="19.8" x14ac:dyDescent="0.3">
      <c r="A20" s="3" t="s">
        <v>115</v>
      </c>
      <c r="B20" s="57"/>
    </row>
    <row r="21" spans="1:2" ht="19.8" x14ac:dyDescent="0.3">
      <c r="A21" s="3" t="s">
        <v>316</v>
      </c>
      <c r="B21" s="57"/>
    </row>
    <row r="22" spans="1:2" ht="19.8" x14ac:dyDescent="0.3">
      <c r="A22" s="3" t="s">
        <v>83</v>
      </c>
      <c r="B22" s="57"/>
    </row>
    <row r="23" spans="1:2" ht="19.8" x14ac:dyDescent="0.3">
      <c r="A23" s="3" t="s">
        <v>429</v>
      </c>
      <c r="B23" s="57"/>
    </row>
    <row r="24" spans="1:2" ht="19.8" x14ac:dyDescent="0.3">
      <c r="A24" s="3" t="s">
        <v>6</v>
      </c>
      <c r="B24" s="57"/>
    </row>
    <row r="25" spans="1:2" ht="19.8" x14ac:dyDescent="0.3">
      <c r="A25" s="8" t="s">
        <v>7</v>
      </c>
      <c r="B25" s="57"/>
    </row>
    <row r="26" spans="1:2" ht="39.6" x14ac:dyDescent="0.3">
      <c r="A26" s="3" t="s">
        <v>601</v>
      </c>
      <c r="B26" s="57"/>
    </row>
    <row r="27" spans="1:2" ht="39.6" x14ac:dyDescent="0.3">
      <c r="A27" s="3" t="s">
        <v>602</v>
      </c>
      <c r="B27" s="57"/>
    </row>
    <row r="28" spans="1:2" ht="19.8" x14ac:dyDescent="0.3">
      <c r="A28" s="8" t="s">
        <v>8</v>
      </c>
      <c r="B28" s="57"/>
    </row>
    <row r="29" spans="1:2" ht="39.6" x14ac:dyDescent="0.3">
      <c r="A29" s="3" t="s">
        <v>294</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7"/>
  <sheetViews>
    <sheetView topLeftCell="A19" workbookViewId="0">
      <selection activeCell="A12" sqref="A12"/>
    </sheetView>
  </sheetViews>
  <sheetFormatPr defaultColWidth="9" defaultRowHeight="16.2" x14ac:dyDescent="0.3"/>
  <cols>
    <col min="1" max="1" width="93.6640625" customWidth="1"/>
  </cols>
  <sheetData>
    <row r="1" spans="1:2" ht="39.6" x14ac:dyDescent="0.3">
      <c r="A1" s="62" t="s">
        <v>609</v>
      </c>
      <c r="B1" s="56" t="s">
        <v>12</v>
      </c>
    </row>
    <row r="2" spans="1:2" ht="19.8" x14ac:dyDescent="0.3">
      <c r="A2" s="5" t="s">
        <v>178</v>
      </c>
      <c r="B2" s="57"/>
    </row>
    <row r="3" spans="1:2" ht="19.8" x14ac:dyDescent="0.3">
      <c r="A3" s="5" t="s">
        <v>416</v>
      </c>
      <c r="B3" s="57"/>
    </row>
    <row r="4" spans="1:2" ht="19.8" x14ac:dyDescent="0.3">
      <c r="A4" s="8" t="s">
        <v>1</v>
      </c>
      <c r="B4" s="57"/>
    </row>
    <row r="5" spans="1:2" ht="19.8" x14ac:dyDescent="0.3">
      <c r="A5" s="61" t="s">
        <v>477</v>
      </c>
      <c r="B5" s="57"/>
    </row>
    <row r="6" spans="1:2" ht="19.8" x14ac:dyDescent="0.3">
      <c r="A6" s="61" t="s">
        <v>487</v>
      </c>
      <c r="B6" s="57"/>
    </row>
    <row r="7" spans="1:2" ht="19.8" x14ac:dyDescent="0.3">
      <c r="A7" s="61" t="s">
        <v>508</v>
      </c>
      <c r="B7" s="57"/>
    </row>
    <row r="8" spans="1:2" ht="19.8" x14ac:dyDescent="0.3">
      <c r="A8" s="61" t="s">
        <v>484</v>
      </c>
      <c r="B8" s="57"/>
    </row>
    <row r="9" spans="1:2" ht="19.8" x14ac:dyDescent="0.3">
      <c r="A9" s="61" t="s">
        <v>500</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99" x14ac:dyDescent="0.3">
      <c r="A14" s="6" t="s">
        <v>417</v>
      </c>
      <c r="B14" s="57"/>
    </row>
    <row r="15" spans="1:2" ht="19.8" x14ac:dyDescent="0.3">
      <c r="A15" s="3" t="s">
        <v>113</v>
      </c>
      <c r="B15" s="57"/>
    </row>
    <row r="16" spans="1:2" ht="19.8" x14ac:dyDescent="0.3">
      <c r="A16" s="7" t="s">
        <v>4</v>
      </c>
      <c r="B16" s="57"/>
    </row>
    <row r="17" spans="1:2" ht="59.4" x14ac:dyDescent="0.3">
      <c r="A17" s="3" t="s">
        <v>425</v>
      </c>
      <c r="B17" s="57"/>
    </row>
    <row r="18" spans="1:2" ht="39.6" x14ac:dyDescent="0.3">
      <c r="A18" s="3" t="s">
        <v>426</v>
      </c>
      <c r="B18" s="57"/>
    </row>
    <row r="19" spans="1:2" ht="19.8" x14ac:dyDescent="0.3">
      <c r="A19" s="3" t="s">
        <v>428</v>
      </c>
      <c r="B19" s="57"/>
    </row>
    <row r="20" spans="1:2" ht="39.6" x14ac:dyDescent="0.3">
      <c r="A20" s="3" t="s">
        <v>419</v>
      </c>
      <c r="B20" s="57"/>
    </row>
    <row r="21" spans="1:2" ht="19.8" x14ac:dyDescent="0.3">
      <c r="A21" s="3" t="s">
        <v>420</v>
      </c>
      <c r="B21" s="57"/>
    </row>
    <row r="22" spans="1:2" ht="19.8" x14ac:dyDescent="0.3">
      <c r="A22" s="3" t="s">
        <v>421</v>
      </c>
      <c r="B22" s="57"/>
    </row>
    <row r="23" spans="1:2" ht="19.8" x14ac:dyDescent="0.3">
      <c r="A23" s="3" t="s">
        <v>422</v>
      </c>
      <c r="B23" s="57"/>
    </row>
    <row r="24" spans="1:2" ht="19.8" x14ac:dyDescent="0.3">
      <c r="A24" s="3" t="s">
        <v>423</v>
      </c>
      <c r="B24" s="57"/>
    </row>
    <row r="25" spans="1:2" ht="19.8" x14ac:dyDescent="0.3">
      <c r="A25" s="3" t="s">
        <v>424</v>
      </c>
      <c r="B25" s="57"/>
    </row>
    <row r="26" spans="1:2" ht="19.8" x14ac:dyDescent="0.3">
      <c r="A26" s="3" t="s">
        <v>418</v>
      </c>
      <c r="B26" s="57"/>
    </row>
    <row r="27" spans="1:2" ht="19.8" x14ac:dyDescent="0.3">
      <c r="A27" s="3" t="s">
        <v>83</v>
      </c>
      <c r="B27" s="57"/>
    </row>
    <row r="28" spans="1:2" ht="19.8" x14ac:dyDescent="0.3">
      <c r="A28" s="3" t="s">
        <v>429</v>
      </c>
      <c r="B28" s="57"/>
    </row>
    <row r="29" spans="1:2" ht="19.8" x14ac:dyDescent="0.3">
      <c r="A29" s="3" t="s">
        <v>6</v>
      </c>
      <c r="B29" s="57"/>
    </row>
    <row r="30" spans="1:2" ht="19.8" x14ac:dyDescent="0.3">
      <c r="A30" s="8" t="s">
        <v>7</v>
      </c>
      <c r="B30" s="57"/>
    </row>
    <row r="31" spans="1:2" ht="39.6" x14ac:dyDescent="0.3">
      <c r="A31" s="3" t="s">
        <v>601</v>
      </c>
      <c r="B31" s="57"/>
    </row>
    <row r="32" spans="1:2" ht="39.6" x14ac:dyDescent="0.3">
      <c r="A32" s="3" t="s">
        <v>602</v>
      </c>
      <c r="B32" s="57"/>
    </row>
    <row r="33" spans="1:2" ht="19.8" x14ac:dyDescent="0.3">
      <c r="A33" s="8" t="s">
        <v>8</v>
      </c>
      <c r="B33" s="57"/>
    </row>
    <row r="34" spans="1:2" ht="39.6" x14ac:dyDescent="0.3">
      <c r="A34" s="3" t="s">
        <v>427</v>
      </c>
      <c r="B34" s="57"/>
    </row>
    <row r="35" spans="1:2" ht="19.8" x14ac:dyDescent="0.3">
      <c r="A35" s="3" t="s">
        <v>24</v>
      </c>
      <c r="B35" s="57"/>
    </row>
    <row r="36" spans="1:2" ht="39.6" x14ac:dyDescent="0.3">
      <c r="A36" s="58" t="s">
        <v>11</v>
      </c>
      <c r="B36" s="57"/>
    </row>
    <row r="37" spans="1:2" ht="20.399999999999999" thickBot="1" x14ac:dyDescent="0.35">
      <c r="A37" s="59" t="s">
        <v>9</v>
      </c>
      <c r="B37" s="57"/>
    </row>
  </sheetData>
  <phoneticPr fontId="7"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sheetPr>
  <dimension ref="A1:B33"/>
  <sheetViews>
    <sheetView topLeftCell="A22" workbookViewId="0">
      <selection activeCell="A28" sqref="A28"/>
    </sheetView>
  </sheetViews>
  <sheetFormatPr defaultColWidth="9" defaultRowHeight="16.2" x14ac:dyDescent="0.3"/>
  <cols>
    <col min="1" max="1" width="93.6640625" customWidth="1"/>
  </cols>
  <sheetData>
    <row r="1" spans="1:2" ht="19.8" x14ac:dyDescent="0.3">
      <c r="A1" s="2" t="s">
        <v>610</v>
      </c>
      <c r="B1" s="56" t="s">
        <v>12</v>
      </c>
    </row>
    <row r="2" spans="1:2" ht="19.8" x14ac:dyDescent="0.3">
      <c r="A2" s="5" t="s">
        <v>118</v>
      </c>
      <c r="B2" s="57"/>
    </row>
    <row r="3" spans="1:2" ht="19.8" x14ac:dyDescent="0.3">
      <c r="A3" s="5" t="s">
        <v>611</v>
      </c>
      <c r="B3" s="57"/>
    </row>
    <row r="4" spans="1:2" ht="19.8" x14ac:dyDescent="0.3">
      <c r="A4" s="8" t="s">
        <v>1</v>
      </c>
      <c r="B4" s="57"/>
    </row>
    <row r="5" spans="1:2" ht="19.8" x14ac:dyDescent="0.3">
      <c r="A5" s="61" t="s">
        <v>477</v>
      </c>
      <c r="B5" s="57"/>
    </row>
    <row r="6" spans="1:2" ht="19.8" x14ac:dyDescent="0.3">
      <c r="A6" s="61" t="s">
        <v>488</v>
      </c>
      <c r="B6" s="57"/>
    </row>
    <row r="7" spans="1:2" ht="19.8" x14ac:dyDescent="0.3">
      <c r="A7" s="61" t="s">
        <v>509</v>
      </c>
      <c r="B7" s="57"/>
    </row>
    <row r="8" spans="1:2" ht="19.8" x14ac:dyDescent="0.3">
      <c r="A8" s="61" t="s">
        <v>484</v>
      </c>
      <c r="B8" s="57"/>
    </row>
    <row r="9" spans="1:2" ht="19.8" x14ac:dyDescent="0.3">
      <c r="A9" s="61" t="s">
        <v>501</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79.2" x14ac:dyDescent="0.3">
      <c r="A14" s="6" t="s">
        <v>612</v>
      </c>
      <c r="B14" s="57"/>
    </row>
    <row r="15" spans="1:2" ht="59.4" x14ac:dyDescent="0.3">
      <c r="A15" s="3" t="s">
        <v>432</v>
      </c>
      <c r="B15" s="57"/>
    </row>
    <row r="16" spans="1:2" ht="19.8" x14ac:dyDescent="0.3">
      <c r="A16" s="7" t="s">
        <v>4</v>
      </c>
      <c r="B16" s="57"/>
    </row>
    <row r="17" spans="1:2" ht="99" x14ac:dyDescent="0.3">
      <c r="A17" s="3" t="s">
        <v>613</v>
      </c>
      <c r="B17" s="57"/>
    </row>
    <row r="18" spans="1:2" ht="39.6" x14ac:dyDescent="0.3">
      <c r="A18" s="3" t="s">
        <v>433</v>
      </c>
      <c r="B18" s="57"/>
    </row>
    <row r="19" spans="1:2" ht="59.4" x14ac:dyDescent="0.3">
      <c r="A19" s="3" t="s">
        <v>614</v>
      </c>
      <c r="B19" s="57"/>
    </row>
    <row r="20" spans="1:2" ht="138.6" x14ac:dyDescent="0.3">
      <c r="A20" s="3" t="s">
        <v>615</v>
      </c>
      <c r="B20" s="57"/>
    </row>
    <row r="21" spans="1:2" ht="19.8" x14ac:dyDescent="0.3">
      <c r="A21" s="3" t="s">
        <v>434</v>
      </c>
      <c r="B21" s="57"/>
    </row>
    <row r="22" spans="1:2" ht="118.8" x14ac:dyDescent="0.3">
      <c r="A22" s="3" t="s">
        <v>616</v>
      </c>
      <c r="B22" s="57"/>
    </row>
    <row r="23" spans="1:2" ht="19.8" x14ac:dyDescent="0.3">
      <c r="A23" s="3" t="s">
        <v>83</v>
      </c>
      <c r="B23" s="57"/>
    </row>
    <row r="24" spans="1:2" ht="19.8" x14ac:dyDescent="0.3">
      <c r="A24" s="3" t="s">
        <v>183</v>
      </c>
      <c r="B24" s="57"/>
    </row>
    <row r="25" spans="1:2" ht="19.8" x14ac:dyDescent="0.3">
      <c r="A25" s="3" t="s">
        <v>6</v>
      </c>
      <c r="B25" s="57"/>
    </row>
    <row r="26" spans="1:2" ht="19.8" x14ac:dyDescent="0.3">
      <c r="A26" s="8" t="s">
        <v>7</v>
      </c>
      <c r="B26" s="57"/>
    </row>
    <row r="27" spans="1:2" ht="39.6" x14ac:dyDescent="0.3">
      <c r="A27" s="3" t="s">
        <v>185</v>
      </c>
      <c r="B27" s="57"/>
    </row>
    <row r="28" spans="1:2" ht="39.6" x14ac:dyDescent="0.3">
      <c r="A28" s="3" t="s">
        <v>184</v>
      </c>
      <c r="B28" s="57"/>
    </row>
    <row r="29" spans="1:2" ht="19.8" x14ac:dyDescent="0.3">
      <c r="A29" s="8" t="s">
        <v>8</v>
      </c>
      <c r="B29" s="57"/>
    </row>
    <row r="30" spans="1:2" ht="39.6" x14ac:dyDescent="0.3">
      <c r="A30" s="3" t="s">
        <v>617</v>
      </c>
      <c r="B30" s="57"/>
    </row>
    <row r="31" spans="1:2" ht="19.8" x14ac:dyDescent="0.3">
      <c r="A31" s="3" t="s">
        <v>24</v>
      </c>
      <c r="B31" s="57"/>
    </row>
    <row r="32" spans="1:2" ht="39.6" x14ac:dyDescent="0.3">
      <c r="A32" s="58" t="s">
        <v>11</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79998168889431442"/>
  </sheetPr>
  <dimension ref="A1:C40"/>
  <sheetViews>
    <sheetView topLeftCell="A29" workbookViewId="0">
      <selection activeCell="A8" sqref="A8"/>
    </sheetView>
  </sheetViews>
  <sheetFormatPr defaultRowHeight="16.2" x14ac:dyDescent="0.3"/>
  <cols>
    <col min="1" max="1" width="93.44140625" customWidth="1"/>
  </cols>
  <sheetData>
    <row r="1" spans="1:3" ht="19.8" x14ac:dyDescent="0.3">
      <c r="A1" s="2" t="s">
        <v>618</v>
      </c>
      <c r="B1" s="56" t="s">
        <v>25</v>
      </c>
    </row>
    <row r="2" spans="1:3" ht="19.8" x14ac:dyDescent="0.3">
      <c r="A2" s="5" t="s">
        <v>118</v>
      </c>
      <c r="B2" s="57"/>
    </row>
    <row r="3" spans="1:3" ht="19.8" x14ac:dyDescent="0.3">
      <c r="A3" s="5" t="s">
        <v>50</v>
      </c>
      <c r="B3" s="57"/>
    </row>
    <row r="4" spans="1:3" ht="19.8" x14ac:dyDescent="0.3">
      <c r="A4" s="8" t="s">
        <v>1</v>
      </c>
      <c r="B4" s="57"/>
    </row>
    <row r="5" spans="1:3" ht="19.8" x14ac:dyDescent="0.3">
      <c r="A5" s="61" t="s">
        <v>477</v>
      </c>
      <c r="B5" s="57"/>
    </row>
    <row r="6" spans="1:3" ht="19.8" x14ac:dyDescent="0.3">
      <c r="A6" s="61" t="s">
        <v>488</v>
      </c>
      <c r="B6" s="57"/>
    </row>
    <row r="7" spans="1:3" ht="19.8" x14ac:dyDescent="0.3">
      <c r="A7" s="61" t="s">
        <v>510</v>
      </c>
      <c r="B7" s="57"/>
    </row>
    <row r="8" spans="1:3" ht="19.8" x14ac:dyDescent="0.3">
      <c r="A8" s="61" t="s">
        <v>484</v>
      </c>
      <c r="B8" s="57"/>
    </row>
    <row r="9" spans="1:3" ht="19.8" x14ac:dyDescent="0.3">
      <c r="A9" s="61" t="s">
        <v>489</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437</v>
      </c>
      <c r="B14" s="57"/>
    </row>
    <row r="15" spans="1:3" ht="39.6" x14ac:dyDescent="0.3">
      <c r="A15" s="3" t="s">
        <v>436</v>
      </c>
      <c r="B15" s="57"/>
    </row>
    <row r="16" spans="1:3" ht="19.8" x14ac:dyDescent="0.3">
      <c r="A16" s="7" t="s">
        <v>4</v>
      </c>
      <c r="B16" s="57"/>
    </row>
    <row r="17" spans="1:2" ht="59.4" x14ac:dyDescent="0.3">
      <c r="A17" s="3" t="s">
        <v>442</v>
      </c>
      <c r="B17" s="57"/>
    </row>
    <row r="18" spans="1:2" ht="79.2" x14ac:dyDescent="0.3">
      <c r="A18" s="3" t="s">
        <v>443</v>
      </c>
      <c r="B18" s="57"/>
    </row>
    <row r="19" spans="1:2" ht="19.8" x14ac:dyDescent="0.3">
      <c r="A19" s="3" t="s">
        <v>444</v>
      </c>
      <c r="B19" s="57"/>
    </row>
    <row r="20" spans="1:2" ht="19.8" x14ac:dyDescent="0.3">
      <c r="A20" s="3" t="s">
        <v>445</v>
      </c>
      <c r="B20" s="57"/>
    </row>
    <row r="21" spans="1:2" ht="19.8" x14ac:dyDescent="0.3">
      <c r="A21" s="3" t="s">
        <v>446</v>
      </c>
      <c r="B21" s="57"/>
    </row>
    <row r="22" spans="1:2" ht="39.6" x14ac:dyDescent="0.3">
      <c r="A22" s="3" t="s">
        <v>447</v>
      </c>
      <c r="B22" s="57"/>
    </row>
    <row r="23" spans="1:2" ht="59.4" x14ac:dyDescent="0.3">
      <c r="A23" s="3" t="s">
        <v>448</v>
      </c>
      <c r="B23" s="57"/>
    </row>
    <row r="24" spans="1:2" ht="19.8" x14ac:dyDescent="0.3">
      <c r="A24" s="3" t="s">
        <v>449</v>
      </c>
      <c r="B24" s="57"/>
    </row>
    <row r="25" spans="1:2" ht="59.4" x14ac:dyDescent="0.3">
      <c r="A25" s="3" t="s">
        <v>450</v>
      </c>
      <c r="B25" s="57"/>
    </row>
    <row r="26" spans="1:2" ht="59.4" x14ac:dyDescent="0.3">
      <c r="A26" s="3" t="s">
        <v>451</v>
      </c>
      <c r="B26" s="57"/>
    </row>
    <row r="27" spans="1:2" ht="99" x14ac:dyDescent="0.3">
      <c r="A27" s="3" t="s">
        <v>452</v>
      </c>
      <c r="B27" s="57"/>
    </row>
    <row r="28" spans="1:2" ht="336.6" x14ac:dyDescent="0.3">
      <c r="A28" s="3" t="s">
        <v>619</v>
      </c>
      <c r="B28" s="57"/>
    </row>
    <row r="29" spans="1:2" ht="178.2" x14ac:dyDescent="0.3">
      <c r="A29" s="3" t="s">
        <v>620</v>
      </c>
      <c r="B29" s="57"/>
    </row>
    <row r="30" spans="1:2" ht="19.8" x14ac:dyDescent="0.3">
      <c r="A30" s="3" t="s">
        <v>453</v>
      </c>
      <c r="B30" s="57"/>
    </row>
    <row r="31" spans="1:2" ht="19.8" x14ac:dyDescent="0.3">
      <c r="A31" s="3" t="s">
        <v>186</v>
      </c>
      <c r="B31" s="57"/>
    </row>
    <row r="32" spans="1:2" ht="19.8" x14ac:dyDescent="0.3">
      <c r="A32" s="3" t="s">
        <v>6</v>
      </c>
      <c r="B32" s="57"/>
    </row>
    <row r="33" spans="1:2" ht="19.8" x14ac:dyDescent="0.3">
      <c r="A33" s="8" t="s">
        <v>7</v>
      </c>
      <c r="B33" s="57"/>
    </row>
    <row r="34" spans="1:2" ht="39.6" x14ac:dyDescent="0.3">
      <c r="A34" s="3" t="s">
        <v>188</v>
      </c>
      <c r="B34" s="57"/>
    </row>
    <row r="35" spans="1:2" ht="39" customHeight="1" x14ac:dyDescent="0.3">
      <c r="A35" s="3" t="s">
        <v>187</v>
      </c>
      <c r="B35" s="57"/>
    </row>
    <row r="36" spans="1:2" ht="19.8" x14ac:dyDescent="0.3">
      <c r="A36" s="8" t="s">
        <v>8</v>
      </c>
      <c r="B36" s="57"/>
    </row>
    <row r="37" spans="1:2" ht="59.4" x14ac:dyDescent="0.3">
      <c r="A37" s="3" t="s">
        <v>435</v>
      </c>
      <c r="B37" s="57"/>
    </row>
    <row r="38" spans="1:2" ht="19.8" x14ac:dyDescent="0.3">
      <c r="A38" s="3" t="s">
        <v>24</v>
      </c>
      <c r="B38" s="57"/>
    </row>
    <row r="39" spans="1:2" ht="39.6" x14ac:dyDescent="0.3">
      <c r="A39" s="58" t="s">
        <v>11</v>
      </c>
      <c r="B39" s="57"/>
    </row>
    <row r="40" spans="1:2" ht="20.399999999999999" thickBot="1" x14ac:dyDescent="0.35">
      <c r="A40" s="59" t="s">
        <v>9</v>
      </c>
      <c r="B40" s="57"/>
    </row>
  </sheetData>
  <phoneticPr fontId="7"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C45"/>
  <sheetViews>
    <sheetView workbookViewId="0">
      <selection activeCell="B1" sqref="B1"/>
    </sheetView>
  </sheetViews>
  <sheetFormatPr defaultRowHeight="16.2" x14ac:dyDescent="0.3"/>
  <cols>
    <col min="1" max="1" width="104.44140625" customWidth="1"/>
  </cols>
  <sheetData>
    <row r="1" spans="1:3" ht="19.8" x14ac:dyDescent="0.3">
      <c r="A1" s="2" t="s">
        <v>621</v>
      </c>
      <c r="B1" s="56" t="s">
        <v>25</v>
      </c>
    </row>
    <row r="2" spans="1:3" ht="19.8" x14ac:dyDescent="0.3">
      <c r="A2" s="5" t="s">
        <v>392</v>
      </c>
      <c r="B2" s="57"/>
    </row>
    <row r="3" spans="1:3" ht="19.8" x14ac:dyDescent="0.3">
      <c r="A3" s="5" t="s">
        <v>52</v>
      </c>
      <c r="B3" s="57"/>
    </row>
    <row r="4" spans="1:3" ht="19.8" x14ac:dyDescent="0.3">
      <c r="A4" s="8" t="s">
        <v>1</v>
      </c>
      <c r="B4" s="57"/>
    </row>
    <row r="5" spans="1:3" ht="19.8" x14ac:dyDescent="0.3">
      <c r="A5" s="61" t="s">
        <v>477</v>
      </c>
      <c r="B5" s="57"/>
    </row>
    <row r="6" spans="1:3" ht="19.8" x14ac:dyDescent="0.3">
      <c r="A6" s="61" t="s">
        <v>483</v>
      </c>
      <c r="B6" s="57"/>
    </row>
    <row r="7" spans="1:3" ht="19.8" x14ac:dyDescent="0.3">
      <c r="A7" s="61" t="s">
        <v>507</v>
      </c>
      <c r="B7" s="57"/>
    </row>
    <row r="8" spans="1:3" ht="19.8" x14ac:dyDescent="0.3">
      <c r="A8" s="61" t="s">
        <v>484</v>
      </c>
      <c r="B8" s="57"/>
    </row>
    <row r="9" spans="1:3" ht="19.8" x14ac:dyDescent="0.3">
      <c r="A9" s="61" t="s">
        <v>499</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6" t="s">
        <v>120</v>
      </c>
      <c r="B14" s="57"/>
    </row>
    <row r="15" spans="1:3" ht="19.8" x14ac:dyDescent="0.3">
      <c r="A15" s="3" t="s">
        <v>53</v>
      </c>
      <c r="B15" s="57"/>
    </row>
    <row r="16" spans="1:3" ht="19.8" x14ac:dyDescent="0.3">
      <c r="A16" s="7" t="s">
        <v>121</v>
      </c>
      <c r="B16" s="57"/>
    </row>
    <row r="17" spans="1:2" ht="59.4" x14ac:dyDescent="0.3">
      <c r="A17" s="3" t="s">
        <v>345</v>
      </c>
      <c r="B17" s="57"/>
    </row>
    <row r="18" spans="1:2" ht="79.2" x14ac:dyDescent="0.3">
      <c r="A18" s="3" t="s">
        <v>348</v>
      </c>
      <c r="B18" s="57"/>
    </row>
    <row r="19" spans="1:2" ht="59.4" x14ac:dyDescent="0.3">
      <c r="A19" s="3" t="s">
        <v>349</v>
      </c>
      <c r="B19" s="57"/>
    </row>
    <row r="20" spans="1:2" ht="59.4" x14ac:dyDescent="0.3">
      <c r="A20" s="3" t="s">
        <v>350</v>
      </c>
      <c r="B20" s="57"/>
    </row>
    <row r="21" spans="1:2" ht="59.4" x14ac:dyDescent="0.3">
      <c r="A21" s="3" t="s">
        <v>351</v>
      </c>
      <c r="B21" s="57"/>
    </row>
    <row r="22" spans="1:2" ht="39.6" x14ac:dyDescent="0.3">
      <c r="A22" s="3" t="s">
        <v>352</v>
      </c>
      <c r="B22" s="57"/>
    </row>
    <row r="23" spans="1:2" ht="19.8" x14ac:dyDescent="0.3">
      <c r="A23" s="3" t="s">
        <v>346</v>
      </c>
      <c r="B23" s="57"/>
    </row>
    <row r="24" spans="1:2" ht="19.8" x14ac:dyDescent="0.3">
      <c r="A24" s="3" t="s">
        <v>347</v>
      </c>
      <c r="B24" s="57"/>
    </row>
    <row r="25" spans="1:2" ht="59.4" x14ac:dyDescent="0.3">
      <c r="A25" s="3" t="s">
        <v>353</v>
      </c>
      <c r="B25" s="57"/>
    </row>
    <row r="26" spans="1:2" ht="19.8" x14ac:dyDescent="0.3">
      <c r="A26" s="3" t="s">
        <v>38</v>
      </c>
      <c r="B26" s="57"/>
    </row>
    <row r="27" spans="1:2" ht="59.4" x14ac:dyDescent="0.3">
      <c r="A27" s="3" t="s">
        <v>354</v>
      </c>
      <c r="B27" s="57"/>
    </row>
    <row r="28" spans="1:2" ht="19.8" x14ac:dyDescent="0.3">
      <c r="A28" s="3" t="s">
        <v>54</v>
      </c>
      <c r="B28" s="57"/>
    </row>
    <row r="29" spans="1:2" ht="19.8" x14ac:dyDescent="0.3">
      <c r="A29" s="3" t="s">
        <v>622</v>
      </c>
      <c r="B29" s="57"/>
    </row>
    <row r="30" spans="1:2" ht="19.8" x14ac:dyDescent="0.3">
      <c r="A30" s="3" t="s">
        <v>6</v>
      </c>
      <c r="B30" s="57"/>
    </row>
    <row r="31" spans="1:2" ht="19.8" x14ac:dyDescent="0.3">
      <c r="A31" s="8" t="s">
        <v>7</v>
      </c>
      <c r="B31" s="57"/>
    </row>
    <row r="32" spans="1:2" ht="39.6" x14ac:dyDescent="0.3">
      <c r="A32" s="3" t="s">
        <v>661</v>
      </c>
      <c r="B32" s="57"/>
    </row>
    <row r="33" spans="1:2" ht="39.6" x14ac:dyDescent="0.3">
      <c r="A33" s="3" t="s">
        <v>343</v>
      </c>
      <c r="B33" s="57"/>
    </row>
    <row r="34" spans="1:2" ht="19.8" x14ac:dyDescent="0.3">
      <c r="A34" s="8" t="s">
        <v>8</v>
      </c>
      <c r="B34" s="57"/>
    </row>
    <row r="35" spans="1:2" ht="39.6" x14ac:dyDescent="0.3">
      <c r="A35" s="3" t="s">
        <v>355</v>
      </c>
      <c r="B35" s="57"/>
    </row>
    <row r="36" spans="1:2" ht="19.8" x14ac:dyDescent="0.3">
      <c r="A36" s="3" t="s">
        <v>51</v>
      </c>
      <c r="B36" s="57"/>
    </row>
    <row r="37" spans="1:2" ht="39.6" x14ac:dyDescent="0.3">
      <c r="A37" s="58" t="s">
        <v>42</v>
      </c>
      <c r="B37" s="57"/>
    </row>
    <row r="38" spans="1:2" ht="20.399999999999999" thickBot="1" x14ac:dyDescent="0.35">
      <c r="A38" s="59" t="s">
        <v>9</v>
      </c>
      <c r="B38" s="57"/>
    </row>
    <row r="45" spans="1:2" ht="39" customHeight="1" x14ac:dyDescent="0.3"/>
  </sheetData>
  <phoneticPr fontId="4" type="noConversion"/>
  <hyperlinks>
    <hyperlink ref="B1" location="預告統計資料發布時間表!A1" display="回發布時間表"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C38"/>
  <sheetViews>
    <sheetView topLeftCell="A24" workbookViewId="0">
      <selection activeCell="A32" sqref="A32"/>
    </sheetView>
  </sheetViews>
  <sheetFormatPr defaultColWidth="9" defaultRowHeight="16.2" x14ac:dyDescent="0.3"/>
  <cols>
    <col min="1" max="1" width="94.88671875" customWidth="1"/>
  </cols>
  <sheetData>
    <row r="1" spans="1:3" ht="19.8" x14ac:dyDescent="0.3">
      <c r="A1" s="2" t="s">
        <v>623</v>
      </c>
      <c r="B1" s="56" t="s">
        <v>12</v>
      </c>
    </row>
    <row r="2" spans="1:3" ht="19.8" x14ac:dyDescent="0.3">
      <c r="A2" s="5" t="s">
        <v>357</v>
      </c>
      <c r="B2" s="57"/>
    </row>
    <row r="3" spans="1:3" ht="19.8" x14ac:dyDescent="0.3">
      <c r="A3" s="5" t="s">
        <v>356</v>
      </c>
      <c r="B3" s="57"/>
    </row>
    <row r="4" spans="1:3" ht="19.8" x14ac:dyDescent="0.3">
      <c r="A4" s="8" t="s">
        <v>1</v>
      </c>
      <c r="B4" s="57"/>
    </row>
    <row r="5" spans="1:3" ht="19.8" x14ac:dyDescent="0.3">
      <c r="A5" s="61" t="s">
        <v>477</v>
      </c>
      <c r="B5" s="57"/>
    </row>
    <row r="6" spans="1:3" ht="19.8" x14ac:dyDescent="0.3">
      <c r="A6" s="61" t="s">
        <v>483</v>
      </c>
      <c r="B6" s="57"/>
    </row>
    <row r="7" spans="1:3" ht="19.8" x14ac:dyDescent="0.3">
      <c r="A7" s="61" t="s">
        <v>511</v>
      </c>
      <c r="B7" s="57"/>
    </row>
    <row r="8" spans="1:3" ht="19.8" x14ac:dyDescent="0.3">
      <c r="A8" s="61" t="s">
        <v>484</v>
      </c>
      <c r="B8" s="57"/>
    </row>
    <row r="9" spans="1:3" ht="19.8" x14ac:dyDescent="0.3">
      <c r="A9" s="61" t="s">
        <v>502</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3" t="s">
        <v>358</v>
      </c>
      <c r="B14" s="57"/>
    </row>
    <row r="15" spans="1:3" ht="19.8" x14ac:dyDescent="0.3">
      <c r="A15" s="3" t="s">
        <v>111</v>
      </c>
      <c r="B15" s="57"/>
    </row>
    <row r="16" spans="1:3" ht="19.8" x14ac:dyDescent="0.3">
      <c r="A16" s="7" t="s">
        <v>112</v>
      </c>
      <c r="B16" s="57"/>
    </row>
    <row r="17" spans="1:2" ht="19.8" x14ac:dyDescent="0.3">
      <c r="A17" s="3" t="s">
        <v>359</v>
      </c>
      <c r="B17" s="57"/>
    </row>
    <row r="18" spans="1:2" ht="59.4" x14ac:dyDescent="0.3">
      <c r="A18" s="3" t="s">
        <v>370</v>
      </c>
      <c r="B18" s="57"/>
    </row>
    <row r="19" spans="1:2" ht="59.4" x14ac:dyDescent="0.3">
      <c r="A19" s="3" t="s">
        <v>369</v>
      </c>
      <c r="B19" s="57"/>
    </row>
    <row r="20" spans="1:2" ht="99" x14ac:dyDescent="0.3">
      <c r="A20" s="3" t="s">
        <v>368</v>
      </c>
      <c r="B20" s="57"/>
    </row>
    <row r="21" spans="1:2" ht="59.4" x14ac:dyDescent="0.3">
      <c r="A21" s="3" t="s">
        <v>367</v>
      </c>
      <c r="B21" s="57"/>
    </row>
    <row r="22" spans="1:2" ht="19.8" x14ac:dyDescent="0.3">
      <c r="A22" s="3" t="s">
        <v>360</v>
      </c>
      <c r="B22" s="57"/>
    </row>
    <row r="23" spans="1:2" ht="59.4" x14ac:dyDescent="0.3">
      <c r="A23" s="3" t="s">
        <v>366</v>
      </c>
      <c r="B23" s="57"/>
    </row>
    <row r="24" spans="1:2" ht="59.4" x14ac:dyDescent="0.3">
      <c r="A24" s="3" t="s">
        <v>364</v>
      </c>
      <c r="B24" s="57"/>
    </row>
    <row r="25" spans="1:2" ht="59.4" x14ac:dyDescent="0.3">
      <c r="A25" s="3" t="s">
        <v>365</v>
      </c>
      <c r="B25" s="57"/>
    </row>
    <row r="26" spans="1:2" ht="19.8" x14ac:dyDescent="0.3">
      <c r="A26" s="7" t="s">
        <v>361</v>
      </c>
      <c r="B26" s="57"/>
    </row>
    <row r="27" spans="1:2" ht="19.8" x14ac:dyDescent="0.3">
      <c r="A27" s="3" t="s">
        <v>362</v>
      </c>
      <c r="B27" s="57"/>
    </row>
    <row r="28" spans="1:2" ht="19.8" x14ac:dyDescent="0.3">
      <c r="A28" s="7" t="s">
        <v>54</v>
      </c>
      <c r="B28" s="57"/>
    </row>
    <row r="29" spans="1:2" ht="19.8" x14ac:dyDescent="0.3">
      <c r="A29" s="7" t="s">
        <v>183</v>
      </c>
      <c r="B29" s="57"/>
    </row>
    <row r="30" spans="1:2" ht="19.8" x14ac:dyDescent="0.3">
      <c r="A30" s="7" t="s">
        <v>6</v>
      </c>
      <c r="B30" s="57"/>
    </row>
    <row r="31" spans="1:2" ht="19.8" x14ac:dyDescent="0.3">
      <c r="A31" s="8" t="s">
        <v>7</v>
      </c>
      <c r="B31" s="57"/>
    </row>
    <row r="32" spans="1:2" ht="39.6" x14ac:dyDescent="0.3">
      <c r="A32" s="3" t="s">
        <v>189</v>
      </c>
      <c r="B32" s="57"/>
    </row>
    <row r="33" spans="1:2" ht="39.6" x14ac:dyDescent="0.3">
      <c r="A33" s="3" t="s">
        <v>343</v>
      </c>
      <c r="B33" s="57"/>
    </row>
    <row r="34" spans="1:2" ht="19.8" x14ac:dyDescent="0.3">
      <c r="A34" s="8" t="s">
        <v>8</v>
      </c>
      <c r="B34" s="57"/>
    </row>
    <row r="35" spans="1:2" ht="19.8" x14ac:dyDescent="0.3">
      <c r="A35" s="3" t="s">
        <v>363</v>
      </c>
      <c r="B35" s="57"/>
    </row>
    <row r="36" spans="1:2" ht="19.8" x14ac:dyDescent="0.3">
      <c r="A36" s="3" t="s">
        <v>41</v>
      </c>
      <c r="B36" s="57"/>
    </row>
    <row r="37" spans="1:2" ht="39.6" x14ac:dyDescent="0.3">
      <c r="A37" s="58" t="s">
        <v>11</v>
      </c>
      <c r="B37" s="57"/>
    </row>
    <row r="38" spans="1:2" ht="20.399999999999999" thickBot="1" x14ac:dyDescent="0.35">
      <c r="A38" s="59" t="s">
        <v>9</v>
      </c>
      <c r="B38" s="57"/>
    </row>
  </sheetData>
  <phoneticPr fontId="7"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C33"/>
  <sheetViews>
    <sheetView topLeftCell="A18" workbookViewId="0">
      <selection activeCell="A13" sqref="A1:B33"/>
    </sheetView>
  </sheetViews>
  <sheetFormatPr defaultColWidth="9" defaultRowHeight="16.2" x14ac:dyDescent="0.3"/>
  <cols>
    <col min="1" max="1" width="94.88671875" customWidth="1"/>
  </cols>
  <sheetData>
    <row r="1" spans="1:3" ht="19.8" x14ac:dyDescent="0.3">
      <c r="A1" s="2" t="s">
        <v>624</v>
      </c>
      <c r="B1" s="56" t="s">
        <v>12</v>
      </c>
    </row>
    <row r="2" spans="1:3" ht="19.8" x14ac:dyDescent="0.3">
      <c r="A2" s="5" t="s">
        <v>357</v>
      </c>
      <c r="B2" s="57"/>
    </row>
    <row r="3" spans="1:3" ht="19.8" x14ac:dyDescent="0.3">
      <c r="A3" s="5" t="s">
        <v>372</v>
      </c>
      <c r="B3" s="57"/>
    </row>
    <row r="4" spans="1:3" ht="19.8" x14ac:dyDescent="0.3">
      <c r="A4" s="8" t="s">
        <v>1</v>
      </c>
      <c r="B4" s="57"/>
    </row>
    <row r="5" spans="1:3" ht="19.8" x14ac:dyDescent="0.3">
      <c r="A5" s="61" t="s">
        <v>477</v>
      </c>
      <c r="B5" s="57"/>
    </row>
    <row r="6" spans="1:3" ht="19.8" x14ac:dyDescent="0.3">
      <c r="A6" s="61" t="s">
        <v>483</v>
      </c>
      <c r="B6" s="57"/>
    </row>
    <row r="7" spans="1:3" ht="19.8" x14ac:dyDescent="0.3">
      <c r="A7" s="61" t="s">
        <v>511</v>
      </c>
      <c r="B7" s="57"/>
    </row>
    <row r="8" spans="1:3" ht="19.8" x14ac:dyDescent="0.3">
      <c r="A8" s="61" t="s">
        <v>484</v>
      </c>
      <c r="B8" s="57"/>
    </row>
    <row r="9" spans="1:3" ht="19.8" x14ac:dyDescent="0.3">
      <c r="A9" s="61" t="s">
        <v>502</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3" t="s">
        <v>373</v>
      </c>
      <c r="B14" s="57"/>
    </row>
    <row r="15" spans="1:3" ht="19.8" x14ac:dyDescent="0.3">
      <c r="A15" s="3" t="s">
        <v>111</v>
      </c>
      <c r="B15" s="57"/>
    </row>
    <row r="16" spans="1:3" ht="19.8" x14ac:dyDescent="0.3">
      <c r="A16" s="7" t="s">
        <v>112</v>
      </c>
      <c r="B16" s="57"/>
    </row>
    <row r="17" spans="1:2" ht="59.4" x14ac:dyDescent="0.3">
      <c r="A17" s="3" t="s">
        <v>378</v>
      </c>
      <c r="B17" s="57"/>
    </row>
    <row r="18" spans="1:2" ht="79.2" x14ac:dyDescent="0.3">
      <c r="A18" s="3" t="s">
        <v>379</v>
      </c>
      <c r="B18" s="57"/>
    </row>
    <row r="19" spans="1:2" ht="19.8" x14ac:dyDescent="0.3">
      <c r="A19" s="3" t="s">
        <v>375</v>
      </c>
      <c r="B19" s="57"/>
    </row>
    <row r="20" spans="1:2" ht="19.8" x14ac:dyDescent="0.3">
      <c r="A20" s="3" t="s">
        <v>376</v>
      </c>
      <c r="B20" s="57"/>
    </row>
    <row r="21" spans="1:2" ht="19.8" x14ac:dyDescent="0.3">
      <c r="A21" s="7" t="s">
        <v>371</v>
      </c>
      <c r="B21" s="57"/>
    </row>
    <row r="22" spans="1:2" ht="19.8" x14ac:dyDescent="0.3">
      <c r="A22" s="3" t="s">
        <v>374</v>
      </c>
      <c r="B22" s="57"/>
    </row>
    <row r="23" spans="1:2" ht="19.8" x14ac:dyDescent="0.3">
      <c r="A23" s="7" t="s">
        <v>54</v>
      </c>
      <c r="B23" s="57"/>
    </row>
    <row r="24" spans="1:2" ht="19.8" x14ac:dyDescent="0.3">
      <c r="A24" s="7" t="s">
        <v>183</v>
      </c>
      <c r="B24" s="57"/>
    </row>
    <row r="25" spans="1:2" ht="19.8" x14ac:dyDescent="0.3">
      <c r="A25" s="7" t="s">
        <v>6</v>
      </c>
      <c r="B25" s="57"/>
    </row>
    <row r="26" spans="1:2" ht="19.8" x14ac:dyDescent="0.3">
      <c r="A26" s="8" t="s">
        <v>7</v>
      </c>
      <c r="B26" s="57"/>
    </row>
    <row r="27" spans="1:2" ht="39.6" x14ac:dyDescent="0.3">
      <c r="A27" s="3" t="s">
        <v>189</v>
      </c>
      <c r="B27" s="57"/>
    </row>
    <row r="28" spans="1:2" ht="39.6" x14ac:dyDescent="0.3">
      <c r="A28" s="3" t="s">
        <v>343</v>
      </c>
      <c r="B28" s="57"/>
    </row>
    <row r="29" spans="1:2" ht="19.8" x14ac:dyDescent="0.3">
      <c r="A29" s="8" t="s">
        <v>8</v>
      </c>
      <c r="B29" s="57"/>
    </row>
    <row r="30" spans="1:2" ht="19.8" x14ac:dyDescent="0.3">
      <c r="A30" s="3" t="s">
        <v>377</v>
      </c>
      <c r="B30" s="57"/>
    </row>
    <row r="31" spans="1:2" ht="19.8" x14ac:dyDescent="0.3">
      <c r="A31" s="3" t="s">
        <v>41</v>
      </c>
      <c r="B31" s="57"/>
    </row>
    <row r="32" spans="1:2" ht="39.6" x14ac:dyDescent="0.3">
      <c r="A32" s="58" t="s">
        <v>11</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C36"/>
  <sheetViews>
    <sheetView topLeftCell="A21" zoomScaleNormal="100" workbookViewId="0">
      <selection activeCell="A13" sqref="A1:B36"/>
    </sheetView>
  </sheetViews>
  <sheetFormatPr defaultRowHeight="16.2" x14ac:dyDescent="0.3"/>
  <cols>
    <col min="1" max="1" width="98.33203125" customWidth="1"/>
  </cols>
  <sheetData>
    <row r="1" spans="1:3" ht="19.8" x14ac:dyDescent="0.3">
      <c r="A1" s="2" t="s">
        <v>625</v>
      </c>
      <c r="B1" s="56" t="s">
        <v>12</v>
      </c>
    </row>
    <row r="2" spans="1:3" ht="19.8" x14ac:dyDescent="0.3">
      <c r="A2" s="5" t="s">
        <v>392</v>
      </c>
      <c r="B2" s="57"/>
    </row>
    <row r="3" spans="1:3" ht="19.8" x14ac:dyDescent="0.3">
      <c r="A3" s="5" t="s">
        <v>108</v>
      </c>
      <c r="B3" s="57"/>
    </row>
    <row r="4" spans="1:3" ht="19.8" x14ac:dyDescent="0.3">
      <c r="A4" s="8" t="s">
        <v>1</v>
      </c>
      <c r="B4" s="57"/>
    </row>
    <row r="5" spans="1:3" ht="19.8" x14ac:dyDescent="0.3">
      <c r="A5" s="61" t="s">
        <v>477</v>
      </c>
      <c r="B5" s="57"/>
    </row>
    <row r="6" spans="1:3" ht="19.8" x14ac:dyDescent="0.3">
      <c r="A6" s="61" t="s">
        <v>483</v>
      </c>
      <c r="B6" s="57"/>
    </row>
    <row r="7" spans="1:3" ht="19.8" x14ac:dyDescent="0.3">
      <c r="A7" s="61" t="s">
        <v>511</v>
      </c>
      <c r="B7" s="57"/>
    </row>
    <row r="8" spans="1:3" ht="19.8" x14ac:dyDescent="0.3">
      <c r="A8" s="61" t="s">
        <v>484</v>
      </c>
      <c r="B8" s="57"/>
    </row>
    <row r="9" spans="1:3" ht="19.8" x14ac:dyDescent="0.3">
      <c r="A9" s="61" t="s">
        <v>502</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6" t="s">
        <v>381</v>
      </c>
      <c r="B14" s="57"/>
    </row>
    <row r="15" spans="1:3" ht="19.8" x14ac:dyDescent="0.3">
      <c r="A15" s="3" t="s">
        <v>109</v>
      </c>
      <c r="B15" s="57"/>
    </row>
    <row r="16" spans="1:3" ht="19.8" x14ac:dyDescent="0.3">
      <c r="A16" s="7" t="s">
        <v>4</v>
      </c>
      <c r="B16" s="57"/>
    </row>
    <row r="17" spans="1:2" ht="39.6" x14ac:dyDescent="0.3">
      <c r="A17" s="3" t="s">
        <v>382</v>
      </c>
      <c r="B17" s="57"/>
    </row>
    <row r="18" spans="1:2" s="1" customFormat="1" ht="79.2" x14ac:dyDescent="0.3">
      <c r="A18" s="3" t="s">
        <v>383</v>
      </c>
      <c r="B18" s="64"/>
    </row>
    <row r="19" spans="1:2" s="1" customFormat="1" ht="59.4" x14ac:dyDescent="0.3">
      <c r="A19" s="3" t="s">
        <v>384</v>
      </c>
      <c r="B19" s="64"/>
    </row>
    <row r="20" spans="1:2" s="1" customFormat="1" ht="39.6" x14ac:dyDescent="0.3">
      <c r="A20" s="3" t="s">
        <v>385</v>
      </c>
      <c r="B20" s="64"/>
    </row>
    <row r="21" spans="1:2" s="1" customFormat="1" ht="19.8" x14ac:dyDescent="0.3">
      <c r="A21" s="3" t="s">
        <v>386</v>
      </c>
      <c r="B21" s="64"/>
    </row>
    <row r="22" spans="1:2" s="1" customFormat="1" ht="19.8" x14ac:dyDescent="0.3">
      <c r="A22" s="3" t="s">
        <v>387</v>
      </c>
      <c r="B22" s="64"/>
    </row>
    <row r="23" spans="1:2" s="1" customFormat="1" ht="19.8" x14ac:dyDescent="0.3">
      <c r="A23" s="3" t="s">
        <v>388</v>
      </c>
      <c r="B23" s="64"/>
    </row>
    <row r="24" spans="1:2" s="1" customFormat="1" ht="39.6" x14ac:dyDescent="0.3">
      <c r="A24" s="3" t="s">
        <v>389</v>
      </c>
      <c r="B24" s="64"/>
    </row>
    <row r="25" spans="1:2" ht="79.2" x14ac:dyDescent="0.3">
      <c r="A25" s="3" t="s">
        <v>390</v>
      </c>
      <c r="B25" s="57"/>
    </row>
    <row r="26" spans="1:2" ht="19.8" x14ac:dyDescent="0.3">
      <c r="A26" s="3" t="s">
        <v>23</v>
      </c>
      <c r="B26" s="57"/>
    </row>
    <row r="27" spans="1:2" ht="19.8" x14ac:dyDescent="0.3">
      <c r="A27" s="3" t="s">
        <v>190</v>
      </c>
      <c r="B27" s="57"/>
    </row>
    <row r="28" spans="1:2" ht="19.8" x14ac:dyDescent="0.3">
      <c r="A28" s="3" t="s">
        <v>6</v>
      </c>
      <c r="B28" s="57"/>
    </row>
    <row r="29" spans="1:2" ht="19.8" x14ac:dyDescent="0.3">
      <c r="A29" s="8" t="s">
        <v>7</v>
      </c>
      <c r="B29" s="57"/>
    </row>
    <row r="30" spans="1:2" ht="39.6" x14ac:dyDescent="0.3">
      <c r="A30" s="3" t="s">
        <v>191</v>
      </c>
      <c r="B30" s="57"/>
    </row>
    <row r="31" spans="1:2" ht="39.6" x14ac:dyDescent="0.3">
      <c r="A31" s="3" t="s">
        <v>343</v>
      </c>
      <c r="B31" s="57"/>
    </row>
    <row r="32" spans="1:2" ht="19.8" x14ac:dyDescent="0.3">
      <c r="A32" s="8" t="s">
        <v>8</v>
      </c>
      <c r="B32" s="57"/>
    </row>
    <row r="33" spans="1:2" ht="19.8" x14ac:dyDescent="0.3">
      <c r="A33" s="3" t="s">
        <v>391</v>
      </c>
      <c r="B33" s="57"/>
    </row>
    <row r="34" spans="1:2" ht="19.8" x14ac:dyDescent="0.3">
      <c r="A34" s="3" t="s">
        <v>380</v>
      </c>
      <c r="B34" s="57"/>
    </row>
    <row r="35" spans="1:2" ht="39.6" x14ac:dyDescent="0.3">
      <c r="A35" s="58" t="s">
        <v>11</v>
      </c>
      <c r="B35" s="57"/>
    </row>
    <row r="36" spans="1:2" ht="20.399999999999999" thickBot="1" x14ac:dyDescent="0.35">
      <c r="A36" s="59" t="s">
        <v>9</v>
      </c>
      <c r="B36" s="57"/>
    </row>
  </sheetData>
  <phoneticPr fontId="7" type="noConversion"/>
  <hyperlinks>
    <hyperlink ref="B1" location="預告統計資料發布時間表!A1" display="回發布時間表"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A1:C38"/>
  <sheetViews>
    <sheetView topLeftCell="A27" zoomScaleNormal="100" workbookViewId="0">
      <selection activeCell="A33" sqref="A33"/>
    </sheetView>
  </sheetViews>
  <sheetFormatPr defaultRowHeight="16.2" x14ac:dyDescent="0.3"/>
  <cols>
    <col min="1" max="1" width="98.33203125" customWidth="1"/>
  </cols>
  <sheetData>
    <row r="1" spans="1:3" ht="19.8" x14ac:dyDescent="0.3">
      <c r="A1" s="2" t="s">
        <v>626</v>
      </c>
      <c r="B1" s="56" t="s">
        <v>12</v>
      </c>
    </row>
    <row r="2" spans="1:3" ht="19.8" x14ac:dyDescent="0.3">
      <c r="A2" s="5" t="s">
        <v>392</v>
      </c>
      <c r="B2" s="57"/>
    </row>
    <row r="3" spans="1:3" ht="19.8" x14ac:dyDescent="0.3">
      <c r="A3" s="5" t="s">
        <v>107</v>
      </c>
      <c r="B3" s="57"/>
    </row>
    <row r="4" spans="1:3" ht="19.8" x14ac:dyDescent="0.3">
      <c r="A4" s="8" t="s">
        <v>1</v>
      </c>
      <c r="B4" s="57"/>
    </row>
    <row r="5" spans="1:3" ht="19.8" x14ac:dyDescent="0.3">
      <c r="A5" s="61" t="s">
        <v>477</v>
      </c>
      <c r="B5" s="57"/>
    </row>
    <row r="6" spans="1:3" ht="19.8" x14ac:dyDescent="0.3">
      <c r="A6" s="61" t="s">
        <v>483</v>
      </c>
      <c r="B6" s="57"/>
    </row>
    <row r="7" spans="1:3" ht="19.8" x14ac:dyDescent="0.3">
      <c r="A7" s="61" t="s">
        <v>511</v>
      </c>
      <c r="B7" s="57"/>
    </row>
    <row r="8" spans="1:3" ht="19.8" x14ac:dyDescent="0.3">
      <c r="A8" s="61" t="s">
        <v>484</v>
      </c>
      <c r="B8" s="57"/>
    </row>
    <row r="9" spans="1:3" ht="19.8" x14ac:dyDescent="0.3">
      <c r="A9" s="61" t="s">
        <v>502</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6" t="s">
        <v>393</v>
      </c>
      <c r="B14" s="57"/>
    </row>
    <row r="15" spans="1:3" ht="19.8" x14ac:dyDescent="0.3">
      <c r="A15" s="3" t="s">
        <v>122</v>
      </c>
      <c r="B15" s="57"/>
    </row>
    <row r="16" spans="1:3" ht="19.8" x14ac:dyDescent="0.3">
      <c r="A16" s="7" t="s">
        <v>4</v>
      </c>
      <c r="B16" s="57"/>
    </row>
    <row r="17" spans="1:2" s="4" customFormat="1" ht="59.4" x14ac:dyDescent="0.3">
      <c r="A17" s="3" t="s">
        <v>396</v>
      </c>
    </row>
    <row r="18" spans="1:2" s="4" customFormat="1" ht="79.2" x14ac:dyDescent="0.3">
      <c r="A18" s="3" t="s">
        <v>397</v>
      </c>
    </row>
    <row r="19" spans="1:2" s="4" customFormat="1" ht="79.2" x14ac:dyDescent="0.3">
      <c r="A19" s="3" t="s">
        <v>398</v>
      </c>
    </row>
    <row r="20" spans="1:2" s="4" customFormat="1" ht="59.4" x14ac:dyDescent="0.3">
      <c r="A20" s="3" t="s">
        <v>399</v>
      </c>
    </row>
    <row r="21" spans="1:2" s="4" customFormat="1" ht="39.6" x14ac:dyDescent="0.3">
      <c r="A21" s="3" t="s">
        <v>403</v>
      </c>
    </row>
    <row r="22" spans="1:2" s="4" customFormat="1" ht="59.4" x14ac:dyDescent="0.3">
      <c r="A22" s="3" t="s">
        <v>400</v>
      </c>
    </row>
    <row r="23" spans="1:2" s="4" customFormat="1" ht="19.8" x14ac:dyDescent="0.3">
      <c r="A23" s="3" t="s">
        <v>395</v>
      </c>
    </row>
    <row r="24" spans="1:2" s="4" customFormat="1" ht="39.6" x14ac:dyDescent="0.3">
      <c r="A24" s="3" t="s">
        <v>401</v>
      </c>
    </row>
    <row r="25" spans="1:2" s="4" customFormat="1" ht="39.6" x14ac:dyDescent="0.3">
      <c r="A25" s="3" t="s">
        <v>402</v>
      </c>
    </row>
    <row r="26" spans="1:2" ht="19.8" x14ac:dyDescent="0.3">
      <c r="A26" s="3" t="s">
        <v>110</v>
      </c>
      <c r="B26" s="57"/>
    </row>
    <row r="27" spans="1:2" ht="59.4" x14ac:dyDescent="0.3">
      <c r="A27" s="3" t="s">
        <v>394</v>
      </c>
      <c r="B27" s="57"/>
    </row>
    <row r="28" spans="1:2" ht="19.8" x14ac:dyDescent="0.3">
      <c r="A28" s="3" t="s">
        <v>23</v>
      </c>
      <c r="B28" s="57"/>
    </row>
    <row r="29" spans="1:2" ht="19.8" x14ac:dyDescent="0.3">
      <c r="A29" s="3" t="s">
        <v>192</v>
      </c>
      <c r="B29" s="57"/>
    </row>
    <row r="30" spans="1:2" ht="19.8" x14ac:dyDescent="0.3">
      <c r="A30" s="3" t="s">
        <v>6</v>
      </c>
      <c r="B30" s="57"/>
    </row>
    <row r="31" spans="1:2" ht="19.8" x14ac:dyDescent="0.3">
      <c r="A31" s="8" t="s">
        <v>7</v>
      </c>
      <c r="B31" s="57"/>
    </row>
    <row r="32" spans="1:2" ht="39.6" x14ac:dyDescent="0.3">
      <c r="A32" s="3" t="s">
        <v>193</v>
      </c>
      <c r="B32" s="57"/>
    </row>
    <row r="33" spans="1:2" ht="39.6" x14ac:dyDescent="0.3">
      <c r="A33" s="3" t="s">
        <v>343</v>
      </c>
      <c r="B33" s="57"/>
    </row>
    <row r="34" spans="1:2" ht="19.8" x14ac:dyDescent="0.3">
      <c r="A34" s="8" t="s">
        <v>8</v>
      </c>
      <c r="B34" s="57"/>
    </row>
    <row r="35" spans="1:2" ht="19.8" x14ac:dyDescent="0.3">
      <c r="A35" s="3" t="s">
        <v>404</v>
      </c>
      <c r="B35" s="57"/>
    </row>
    <row r="36" spans="1:2" ht="19.8" x14ac:dyDescent="0.3">
      <c r="A36" s="3" t="s">
        <v>24</v>
      </c>
      <c r="B36" s="57"/>
    </row>
    <row r="37" spans="1:2" ht="39.6" x14ac:dyDescent="0.3">
      <c r="A37" s="58" t="s">
        <v>11</v>
      </c>
      <c r="B37" s="57"/>
    </row>
    <row r="38" spans="1:2" ht="20.399999999999999" thickBot="1" x14ac:dyDescent="0.35">
      <c r="A38" s="59" t="s">
        <v>9</v>
      </c>
      <c r="B38" s="57"/>
    </row>
  </sheetData>
  <phoneticPr fontId="7" type="noConversion"/>
  <hyperlinks>
    <hyperlink ref="B1" location="預告統計資料發布時間表!A1" display="回發布時間表"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0"/>
  <sheetViews>
    <sheetView topLeftCell="A16" workbookViewId="0">
      <selection activeCell="A25" sqref="A25"/>
    </sheetView>
  </sheetViews>
  <sheetFormatPr defaultRowHeight="16.2" x14ac:dyDescent="0.3"/>
  <cols>
    <col min="1" max="1" width="92.33203125" customWidth="1"/>
  </cols>
  <sheetData>
    <row r="1" spans="1:2" ht="19.8" x14ac:dyDescent="0.3">
      <c r="A1" s="2" t="s">
        <v>627</v>
      </c>
      <c r="B1" s="56" t="s">
        <v>12</v>
      </c>
    </row>
    <row r="2" spans="1:2" ht="19.8" x14ac:dyDescent="0.3">
      <c r="A2" s="5" t="s">
        <v>116</v>
      </c>
      <c r="B2" s="57"/>
    </row>
    <row r="3" spans="1:2" ht="19.8" x14ac:dyDescent="0.3">
      <c r="A3" s="5" t="s">
        <v>275</v>
      </c>
      <c r="B3" s="57"/>
    </row>
    <row r="4" spans="1:2" ht="19.8" x14ac:dyDescent="0.3">
      <c r="A4" s="8" t="s">
        <v>1</v>
      </c>
      <c r="B4" s="57"/>
    </row>
    <row r="5" spans="1:2" ht="19.8" x14ac:dyDescent="0.3">
      <c r="A5" s="61" t="s">
        <v>477</v>
      </c>
      <c r="B5" s="57"/>
    </row>
    <row r="6" spans="1:2" ht="19.8" x14ac:dyDescent="0.3">
      <c r="A6" s="61" t="s">
        <v>490</v>
      </c>
      <c r="B6" s="57"/>
    </row>
    <row r="7" spans="1:2" ht="19.8" x14ac:dyDescent="0.3">
      <c r="A7" s="61" t="s">
        <v>512</v>
      </c>
      <c r="B7" s="57"/>
    </row>
    <row r="8" spans="1:2" ht="19.8" x14ac:dyDescent="0.3">
      <c r="A8" s="61" t="s">
        <v>484</v>
      </c>
      <c r="B8" s="57"/>
    </row>
    <row r="9" spans="1:2" ht="19.8" x14ac:dyDescent="0.3">
      <c r="A9" s="61" t="s">
        <v>491</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39.6" x14ac:dyDescent="0.3">
      <c r="A14" s="65" t="s">
        <v>272</v>
      </c>
      <c r="B14" s="57"/>
    </row>
    <row r="15" spans="1:2" ht="19.8" x14ac:dyDescent="0.3">
      <c r="A15" s="65" t="s">
        <v>243</v>
      </c>
      <c r="B15" s="57"/>
    </row>
    <row r="16" spans="1:2" ht="19.8" x14ac:dyDescent="0.3">
      <c r="A16" s="66" t="s">
        <v>4</v>
      </c>
      <c r="B16" s="57"/>
    </row>
    <row r="17" spans="1:2" ht="39.6" x14ac:dyDescent="0.3">
      <c r="A17" s="65" t="s">
        <v>270</v>
      </c>
      <c r="B17" s="4"/>
    </row>
    <row r="18" spans="1:2" ht="19.8" x14ac:dyDescent="0.3">
      <c r="A18" s="66" t="s">
        <v>273</v>
      </c>
      <c r="B18" s="4"/>
    </row>
    <row r="19" spans="1:2" ht="19.8" x14ac:dyDescent="0.3">
      <c r="A19" s="66" t="s">
        <v>271</v>
      </c>
      <c r="B19" s="4"/>
    </row>
    <row r="20" spans="1:2" ht="19.8" x14ac:dyDescent="0.3">
      <c r="A20" s="66" t="s">
        <v>266</v>
      </c>
      <c r="B20" s="4"/>
    </row>
    <row r="21" spans="1:2" ht="19.8" x14ac:dyDescent="0.3">
      <c r="A21" s="66" t="s">
        <v>628</v>
      </c>
      <c r="B21" s="4"/>
    </row>
    <row r="22" spans="1:2" ht="19.8" x14ac:dyDescent="0.3">
      <c r="A22" s="66" t="s">
        <v>6</v>
      </c>
      <c r="B22" s="4"/>
    </row>
    <row r="23" spans="1:2" ht="19.8" x14ac:dyDescent="0.3">
      <c r="A23" s="67" t="s">
        <v>7</v>
      </c>
      <c r="B23" s="4"/>
    </row>
    <row r="24" spans="1:2" ht="39.6" x14ac:dyDescent="0.3">
      <c r="A24" s="65" t="s">
        <v>629</v>
      </c>
      <c r="B24" s="4"/>
    </row>
    <row r="25" spans="1:2" ht="39.6" x14ac:dyDescent="0.3">
      <c r="A25" s="65" t="s">
        <v>245</v>
      </c>
      <c r="B25" s="4"/>
    </row>
    <row r="26" spans="1:2" ht="19.8" x14ac:dyDescent="0.3">
      <c r="A26" s="67" t="s">
        <v>8</v>
      </c>
      <c r="B26" s="4"/>
    </row>
    <row r="27" spans="1:2" ht="19.8" x14ac:dyDescent="0.3">
      <c r="A27" s="65" t="s">
        <v>274</v>
      </c>
      <c r="B27" s="4"/>
    </row>
    <row r="28" spans="1:2" ht="59.4" x14ac:dyDescent="0.3">
      <c r="A28" s="65" t="s">
        <v>267</v>
      </c>
      <c r="B28" s="4"/>
    </row>
    <row r="29" spans="1:2" ht="39.6" x14ac:dyDescent="0.3">
      <c r="A29" s="68" t="s">
        <v>228</v>
      </c>
      <c r="B29" s="4"/>
    </row>
    <row r="30" spans="1:2" ht="20.399999999999999" thickBot="1" x14ac:dyDescent="0.35">
      <c r="A30" s="69" t="s">
        <v>9</v>
      </c>
      <c r="B30" s="4"/>
    </row>
  </sheetData>
  <phoneticPr fontId="7" type="noConversion"/>
  <hyperlinks>
    <hyperlink ref="B1" location="預告統計資料發布時間表!A1" display="回發布時間表"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7FF"/>
  </sheetPr>
  <dimension ref="A1:C34"/>
  <sheetViews>
    <sheetView topLeftCell="A21" zoomScaleNormal="100" zoomScaleSheetLayoutView="83" workbookViewId="0">
      <selection activeCell="A25" sqref="A1:B34"/>
    </sheetView>
  </sheetViews>
  <sheetFormatPr defaultRowHeight="16.2" x14ac:dyDescent="0.3"/>
  <cols>
    <col min="1" max="1" width="93.44140625" customWidth="1"/>
  </cols>
  <sheetData>
    <row r="1" spans="1:3" ht="19.8" x14ac:dyDescent="0.3">
      <c r="A1" s="2" t="s">
        <v>630</v>
      </c>
      <c r="B1" s="56" t="s">
        <v>25</v>
      </c>
    </row>
    <row r="2" spans="1:3" ht="19.8" x14ac:dyDescent="0.3">
      <c r="A2" s="5" t="s">
        <v>166</v>
      </c>
      <c r="B2" s="57"/>
    </row>
    <row r="3" spans="1:3" ht="19.8" x14ac:dyDescent="0.3">
      <c r="A3" s="5" t="s">
        <v>26</v>
      </c>
      <c r="B3" s="57"/>
    </row>
    <row r="4" spans="1:3" ht="19.8" x14ac:dyDescent="0.3">
      <c r="A4" s="8" t="s">
        <v>1</v>
      </c>
      <c r="B4" s="57"/>
    </row>
    <row r="5" spans="1:3" ht="19.8" x14ac:dyDescent="0.3">
      <c r="A5" s="61" t="s">
        <v>477</v>
      </c>
      <c r="B5" s="57"/>
    </row>
    <row r="6" spans="1:3" ht="19.8" x14ac:dyDescent="0.3">
      <c r="A6" s="61" t="s">
        <v>492</v>
      </c>
      <c r="B6" s="57"/>
    </row>
    <row r="7" spans="1:3" ht="19.8" x14ac:dyDescent="0.3">
      <c r="A7" s="61" t="s">
        <v>513</v>
      </c>
      <c r="B7" s="57"/>
    </row>
    <row r="8" spans="1:3" ht="19.8" x14ac:dyDescent="0.3">
      <c r="A8" s="61" t="s">
        <v>484</v>
      </c>
      <c r="B8" s="57"/>
    </row>
    <row r="9" spans="1:3" ht="19.8" x14ac:dyDescent="0.3">
      <c r="A9" s="61" t="s">
        <v>503</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70" t="s">
        <v>27</v>
      </c>
      <c r="B14" s="57"/>
    </row>
    <row r="15" spans="1:3" ht="39.6" x14ac:dyDescent="0.3">
      <c r="A15" s="3" t="s">
        <v>194</v>
      </c>
      <c r="B15" s="57"/>
    </row>
    <row r="16" spans="1:3" ht="19.8" x14ac:dyDescent="0.3">
      <c r="A16" s="7" t="s">
        <v>4</v>
      </c>
      <c r="B16" s="57"/>
    </row>
    <row r="17" spans="1:2" ht="39.6" x14ac:dyDescent="0.3">
      <c r="A17" s="3" t="s">
        <v>198</v>
      </c>
      <c r="B17" s="57"/>
    </row>
    <row r="18" spans="1:2" ht="38.25" customHeight="1" x14ac:dyDescent="0.3">
      <c r="A18" s="3" t="s">
        <v>197</v>
      </c>
      <c r="B18" s="57"/>
    </row>
    <row r="19" spans="1:2" ht="19.8" x14ac:dyDescent="0.3">
      <c r="A19" s="3" t="s">
        <v>195</v>
      </c>
      <c r="B19" s="57"/>
    </row>
    <row r="20" spans="1:2" ht="19.8" x14ac:dyDescent="0.3">
      <c r="A20" s="3" t="s">
        <v>196</v>
      </c>
      <c r="B20" s="57"/>
    </row>
    <row r="21" spans="1:2" ht="39.6" x14ac:dyDescent="0.3">
      <c r="A21" s="3" t="s">
        <v>199</v>
      </c>
      <c r="B21" s="57"/>
    </row>
    <row r="22" spans="1:2" ht="19.8" x14ac:dyDescent="0.3">
      <c r="A22" s="7" t="s">
        <v>28</v>
      </c>
      <c r="B22" s="57"/>
    </row>
    <row r="23" spans="1:2" ht="59.4" x14ac:dyDescent="0.3">
      <c r="A23" s="3" t="s">
        <v>200</v>
      </c>
      <c r="B23" s="57"/>
    </row>
    <row r="24" spans="1:2" ht="19.8" x14ac:dyDescent="0.3">
      <c r="A24" s="7" t="s">
        <v>29</v>
      </c>
      <c r="B24" s="57"/>
    </row>
    <row r="25" spans="1:2" ht="19.8" x14ac:dyDescent="0.3">
      <c r="A25" s="7" t="s">
        <v>520</v>
      </c>
      <c r="B25" s="57"/>
    </row>
    <row r="26" spans="1:2" ht="19.8" x14ac:dyDescent="0.3">
      <c r="A26" s="7" t="s">
        <v>6</v>
      </c>
      <c r="B26" s="57"/>
    </row>
    <row r="27" spans="1:2" ht="19.8" x14ac:dyDescent="0.3">
      <c r="A27" s="8" t="s">
        <v>7</v>
      </c>
      <c r="B27" s="57"/>
    </row>
    <row r="28" spans="1:2" ht="39.6" x14ac:dyDescent="0.3">
      <c r="A28" s="3" t="s">
        <v>521</v>
      </c>
      <c r="B28" s="57"/>
    </row>
    <row r="29" spans="1:2" ht="39" customHeight="1" x14ac:dyDescent="0.3">
      <c r="A29" s="3" t="s">
        <v>205</v>
      </c>
      <c r="B29" s="57"/>
    </row>
    <row r="30" spans="1:2" ht="19.8" x14ac:dyDescent="0.3">
      <c r="A30" s="8" t="s">
        <v>8</v>
      </c>
      <c r="B30" s="57"/>
    </row>
    <row r="31" spans="1:2" ht="19.8" x14ac:dyDescent="0.3">
      <c r="A31" s="3" t="s">
        <v>30</v>
      </c>
      <c r="B31" s="57"/>
    </row>
    <row r="32" spans="1:2" ht="59.4" x14ac:dyDescent="0.3">
      <c r="A32" s="3" t="s">
        <v>31</v>
      </c>
      <c r="B32" s="57"/>
    </row>
    <row r="33" spans="1:2" ht="39.6" x14ac:dyDescent="0.3">
      <c r="A33" s="58" t="s">
        <v>32</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7FF"/>
  </sheetPr>
  <dimension ref="A1:C31"/>
  <sheetViews>
    <sheetView topLeftCell="A2" zoomScaleNormal="100" zoomScaleSheetLayoutView="83" workbookViewId="0">
      <selection activeCell="A12" sqref="A12"/>
    </sheetView>
  </sheetViews>
  <sheetFormatPr defaultRowHeight="16.2" x14ac:dyDescent="0.3"/>
  <cols>
    <col min="1" max="1" width="93.44140625" customWidth="1"/>
  </cols>
  <sheetData>
    <row r="1" spans="1:3" ht="19.8" x14ac:dyDescent="0.3">
      <c r="A1" s="2" t="s">
        <v>631</v>
      </c>
      <c r="B1" s="56" t="s">
        <v>25</v>
      </c>
    </row>
    <row r="2" spans="1:3" ht="19.8" x14ac:dyDescent="0.3">
      <c r="A2" s="5" t="s">
        <v>166</v>
      </c>
      <c r="B2" s="57"/>
    </row>
    <row r="3" spans="1:3" ht="19.8" x14ac:dyDescent="0.3">
      <c r="A3" s="5" t="s">
        <v>33</v>
      </c>
      <c r="B3" s="57"/>
    </row>
    <row r="4" spans="1:3" ht="19.8" x14ac:dyDescent="0.3">
      <c r="A4" s="8" t="s">
        <v>1</v>
      </c>
      <c r="B4" s="57"/>
    </row>
    <row r="5" spans="1:3" ht="19.8" x14ac:dyDescent="0.3">
      <c r="A5" s="61" t="s">
        <v>477</v>
      </c>
      <c r="B5" s="57"/>
    </row>
    <row r="6" spans="1:3" ht="19.8" x14ac:dyDescent="0.3">
      <c r="A6" s="61" t="s">
        <v>492</v>
      </c>
      <c r="B6" s="57"/>
    </row>
    <row r="7" spans="1:3" ht="19.8" x14ac:dyDescent="0.3">
      <c r="A7" s="61" t="s">
        <v>513</v>
      </c>
      <c r="B7" s="57"/>
    </row>
    <row r="8" spans="1:3" ht="19.8" x14ac:dyDescent="0.3">
      <c r="A8" s="61" t="s">
        <v>484</v>
      </c>
      <c r="B8" s="57"/>
    </row>
    <row r="9" spans="1:3" ht="19.8" x14ac:dyDescent="0.3">
      <c r="A9" s="61" t="s">
        <v>503</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70" t="s">
        <v>34</v>
      </c>
      <c r="B14" s="57"/>
    </row>
    <row r="15" spans="1:3" ht="19.8" x14ac:dyDescent="0.3">
      <c r="A15" s="3" t="s">
        <v>35</v>
      </c>
      <c r="B15" s="57"/>
    </row>
    <row r="16" spans="1:3" ht="19.8" x14ac:dyDescent="0.3">
      <c r="A16" s="7" t="s">
        <v>4</v>
      </c>
      <c r="B16" s="57"/>
    </row>
    <row r="17" spans="1:2" ht="19.8" x14ac:dyDescent="0.3">
      <c r="A17" s="3" t="s">
        <v>36</v>
      </c>
      <c r="B17" s="57"/>
    </row>
    <row r="18" spans="1:2" ht="39.6" x14ac:dyDescent="0.3">
      <c r="A18" s="3" t="s">
        <v>37</v>
      </c>
      <c r="B18" s="57"/>
    </row>
    <row r="19" spans="1:2" ht="19.8" x14ac:dyDescent="0.3">
      <c r="A19" s="7" t="s">
        <v>38</v>
      </c>
      <c r="B19" s="57"/>
    </row>
    <row r="20" spans="1:2" ht="39.6" x14ac:dyDescent="0.3">
      <c r="A20" s="3" t="s">
        <v>201</v>
      </c>
      <c r="B20" s="57"/>
    </row>
    <row r="21" spans="1:2" ht="19.8" x14ac:dyDescent="0.3">
      <c r="A21" s="7" t="s">
        <v>39</v>
      </c>
      <c r="B21" s="57"/>
    </row>
    <row r="22" spans="1:2" ht="19.8" x14ac:dyDescent="0.3">
      <c r="A22" s="7" t="s">
        <v>520</v>
      </c>
      <c r="B22" s="57"/>
    </row>
    <row r="23" spans="1:2" ht="19.8" x14ac:dyDescent="0.3">
      <c r="A23" s="7" t="s">
        <v>6</v>
      </c>
      <c r="B23" s="57"/>
    </row>
    <row r="24" spans="1:2" ht="19.8" x14ac:dyDescent="0.3">
      <c r="A24" s="8" t="s">
        <v>7</v>
      </c>
      <c r="B24" s="57"/>
    </row>
    <row r="25" spans="1:2" ht="39.6" x14ac:dyDescent="0.3">
      <c r="A25" s="3" t="s">
        <v>521</v>
      </c>
      <c r="B25" s="57"/>
    </row>
    <row r="26" spans="1:2" ht="39" customHeight="1" x14ac:dyDescent="0.3">
      <c r="A26" s="3" t="s">
        <v>205</v>
      </c>
      <c r="B26" s="57"/>
    </row>
    <row r="27" spans="1:2" ht="19.8" x14ac:dyDescent="0.3">
      <c r="A27" s="8" t="s">
        <v>8</v>
      </c>
      <c r="B27" s="57"/>
    </row>
    <row r="28" spans="1:2" ht="19.8" x14ac:dyDescent="0.3">
      <c r="A28" s="3" t="s">
        <v>40</v>
      </c>
      <c r="B28" s="57"/>
    </row>
    <row r="29" spans="1:2" ht="19.8" x14ac:dyDescent="0.3">
      <c r="A29" s="3" t="s">
        <v>41</v>
      </c>
      <c r="B29" s="57"/>
    </row>
    <row r="30" spans="1:2" ht="39.6" x14ac:dyDescent="0.3">
      <c r="A30" s="58" t="s">
        <v>42</v>
      </c>
      <c r="B30" s="57"/>
    </row>
    <row r="31" spans="1:2" ht="20.399999999999999" thickBot="1" x14ac:dyDescent="0.35">
      <c r="A31" s="59" t="s">
        <v>9</v>
      </c>
      <c r="B31" s="57"/>
    </row>
  </sheetData>
  <phoneticPr fontId="7" type="noConversion"/>
  <hyperlinks>
    <hyperlink ref="B1" location="預告統計資料發布時間表!A1" display="回發布時間表"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7FF"/>
  </sheetPr>
  <dimension ref="A1:C34"/>
  <sheetViews>
    <sheetView topLeftCell="A19" workbookViewId="0">
      <selection activeCell="A29" sqref="A29"/>
    </sheetView>
  </sheetViews>
  <sheetFormatPr defaultRowHeight="16.2" x14ac:dyDescent="0.3"/>
  <cols>
    <col min="1" max="1" width="93.44140625" customWidth="1"/>
  </cols>
  <sheetData>
    <row r="1" spans="1:3" ht="19.8" x14ac:dyDescent="0.3">
      <c r="A1" s="2" t="s">
        <v>632</v>
      </c>
      <c r="B1" s="56" t="s">
        <v>25</v>
      </c>
    </row>
    <row r="2" spans="1:3" ht="19.8" x14ac:dyDescent="0.3">
      <c r="A2" s="5" t="s">
        <v>166</v>
      </c>
      <c r="B2" s="57"/>
    </row>
    <row r="3" spans="1:3" ht="19.8" x14ac:dyDescent="0.3">
      <c r="A3" s="5" t="s">
        <v>43</v>
      </c>
      <c r="B3" s="57"/>
    </row>
    <row r="4" spans="1:3" ht="19.8" x14ac:dyDescent="0.3">
      <c r="A4" s="8" t="s">
        <v>1</v>
      </c>
      <c r="B4" s="57"/>
    </row>
    <row r="5" spans="1:3" ht="19.8" x14ac:dyDescent="0.3">
      <c r="A5" s="61" t="s">
        <v>477</v>
      </c>
      <c r="B5" s="57"/>
    </row>
    <row r="6" spans="1:3" ht="19.8" x14ac:dyDescent="0.3">
      <c r="A6" s="61" t="s">
        <v>492</v>
      </c>
      <c r="B6" s="57"/>
    </row>
    <row r="7" spans="1:3" ht="19.8" x14ac:dyDescent="0.3">
      <c r="A7" s="61" t="s">
        <v>513</v>
      </c>
      <c r="B7" s="57"/>
    </row>
    <row r="8" spans="1:3" ht="19.8" x14ac:dyDescent="0.3">
      <c r="A8" s="61" t="s">
        <v>484</v>
      </c>
      <c r="B8" s="57"/>
    </row>
    <row r="9" spans="1:3" ht="19.8" x14ac:dyDescent="0.3">
      <c r="A9" s="61" t="s">
        <v>503</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44</v>
      </c>
      <c r="B14" s="57"/>
    </row>
    <row r="15" spans="1:3" ht="19.8" x14ac:dyDescent="0.3">
      <c r="A15" s="3" t="s">
        <v>45</v>
      </c>
      <c r="B15" s="57"/>
    </row>
    <row r="16" spans="1:3" ht="19.8" x14ac:dyDescent="0.3">
      <c r="A16" s="7" t="s">
        <v>4</v>
      </c>
      <c r="B16" s="57"/>
    </row>
    <row r="17" spans="1:2" ht="19.8" x14ac:dyDescent="0.3">
      <c r="A17" s="3" t="s">
        <v>46</v>
      </c>
      <c r="B17" s="57"/>
    </row>
    <row r="18" spans="1:2" ht="19.8" x14ac:dyDescent="0.3">
      <c r="A18" s="3" t="s">
        <v>47</v>
      </c>
      <c r="B18" s="57"/>
    </row>
    <row r="19" spans="1:2" ht="59.4" x14ac:dyDescent="0.3">
      <c r="A19" s="3" t="s">
        <v>203</v>
      </c>
      <c r="B19" s="57"/>
    </row>
    <row r="20" spans="1:2" ht="19.8" x14ac:dyDescent="0.3">
      <c r="A20" s="3" t="s">
        <v>48</v>
      </c>
      <c r="B20" s="57"/>
    </row>
    <row r="21" spans="1:2" ht="39.6" x14ac:dyDescent="0.3">
      <c r="A21" s="3" t="s">
        <v>49</v>
      </c>
      <c r="B21" s="57"/>
    </row>
    <row r="22" spans="1:2" ht="19.8" x14ac:dyDescent="0.3">
      <c r="A22" s="7" t="s">
        <v>202</v>
      </c>
      <c r="B22" s="57"/>
    </row>
    <row r="23" spans="1:2" ht="19.8" x14ac:dyDescent="0.3">
      <c r="A23" s="7" t="s">
        <v>204</v>
      </c>
      <c r="B23" s="57"/>
    </row>
    <row r="24" spans="1:2" ht="19.8" x14ac:dyDescent="0.3">
      <c r="A24" s="7" t="s">
        <v>39</v>
      </c>
      <c r="B24" s="57"/>
    </row>
    <row r="25" spans="1:2" ht="19.8" x14ac:dyDescent="0.3">
      <c r="A25" s="7" t="s">
        <v>520</v>
      </c>
      <c r="B25" s="57"/>
    </row>
    <row r="26" spans="1:2" ht="19.8" x14ac:dyDescent="0.3">
      <c r="A26" s="7" t="s">
        <v>6</v>
      </c>
      <c r="B26" s="57"/>
    </row>
    <row r="27" spans="1:2" ht="19.8" x14ac:dyDescent="0.3">
      <c r="A27" s="8" t="s">
        <v>7</v>
      </c>
      <c r="B27" s="57"/>
    </row>
    <row r="28" spans="1:2" ht="39.6" x14ac:dyDescent="0.3">
      <c r="A28" s="3" t="s">
        <v>521</v>
      </c>
      <c r="B28" s="57"/>
    </row>
    <row r="29" spans="1:2" ht="39" customHeight="1" x14ac:dyDescent="0.3">
      <c r="A29" s="3" t="s">
        <v>139</v>
      </c>
      <c r="B29" s="57"/>
    </row>
    <row r="30" spans="1:2" ht="19.8" x14ac:dyDescent="0.3">
      <c r="A30" s="8" t="s">
        <v>8</v>
      </c>
      <c r="B30" s="57"/>
    </row>
    <row r="31" spans="1:2" ht="19.8" x14ac:dyDescent="0.3">
      <c r="A31" s="3" t="s">
        <v>40</v>
      </c>
      <c r="B31" s="57"/>
    </row>
    <row r="32" spans="1:2" ht="19.8" x14ac:dyDescent="0.3">
      <c r="A32" s="3" t="s">
        <v>41</v>
      </c>
      <c r="B32" s="57"/>
    </row>
    <row r="33" spans="1:2" ht="39.6" x14ac:dyDescent="0.3">
      <c r="A33" s="58" t="s">
        <v>42</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7FF"/>
  </sheetPr>
  <dimension ref="A1:C30"/>
  <sheetViews>
    <sheetView topLeftCell="A14" zoomScaleNormal="100" zoomScaleSheetLayoutView="83" workbookViewId="0">
      <selection activeCell="A24" sqref="A24"/>
    </sheetView>
  </sheetViews>
  <sheetFormatPr defaultRowHeight="16.2" x14ac:dyDescent="0.3"/>
  <cols>
    <col min="1" max="1" width="93.44140625" customWidth="1"/>
  </cols>
  <sheetData>
    <row r="1" spans="1:3" ht="19.8" x14ac:dyDescent="0.3">
      <c r="A1" s="2" t="s">
        <v>633</v>
      </c>
      <c r="B1" s="56" t="s">
        <v>12</v>
      </c>
    </row>
    <row r="2" spans="1:3" ht="19.8" x14ac:dyDescent="0.3">
      <c r="A2" s="5" t="s">
        <v>167</v>
      </c>
      <c r="B2" s="57"/>
    </row>
    <row r="3" spans="1:3" ht="19.8" x14ac:dyDescent="0.3">
      <c r="A3" s="5" t="s">
        <v>134</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514</v>
      </c>
      <c r="B7" s="57"/>
    </row>
    <row r="8" spans="1:3" ht="19.8" x14ac:dyDescent="0.3">
      <c r="A8" s="61" t="s">
        <v>484</v>
      </c>
      <c r="B8" s="57"/>
    </row>
    <row r="9" spans="1:3" ht="19.8" x14ac:dyDescent="0.3">
      <c r="A9" s="61" t="s">
        <v>504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135</v>
      </c>
      <c r="B14" s="57"/>
    </row>
    <row r="15" spans="1:3" ht="19.8" x14ac:dyDescent="0.3">
      <c r="A15" s="3" t="s">
        <v>35</v>
      </c>
      <c r="B15" s="57"/>
    </row>
    <row r="16" spans="1:3" ht="19.8" x14ac:dyDescent="0.3">
      <c r="A16" s="7" t="s">
        <v>4</v>
      </c>
      <c r="B16" s="57"/>
    </row>
    <row r="17" spans="1:2" ht="39.6" x14ac:dyDescent="0.3">
      <c r="A17" s="3" t="s">
        <v>137</v>
      </c>
      <c r="B17" s="57"/>
    </row>
    <row r="18" spans="1:2" ht="19.8" x14ac:dyDescent="0.3">
      <c r="A18" s="7" t="s">
        <v>140</v>
      </c>
      <c r="B18" s="57"/>
    </row>
    <row r="19" spans="1:2" ht="19.8" x14ac:dyDescent="0.3">
      <c r="A19" s="7" t="s">
        <v>136</v>
      </c>
      <c r="B19" s="57"/>
    </row>
    <row r="20" spans="1:2" ht="19.8" x14ac:dyDescent="0.3">
      <c r="A20" s="7" t="s">
        <v>23</v>
      </c>
      <c r="B20" s="57"/>
    </row>
    <row r="21" spans="1:2" ht="19.8" x14ac:dyDescent="0.3">
      <c r="A21" s="7" t="s">
        <v>522</v>
      </c>
      <c r="B21" s="57"/>
    </row>
    <row r="22" spans="1:2" ht="19.8" x14ac:dyDescent="0.3">
      <c r="A22" s="7" t="s">
        <v>6</v>
      </c>
      <c r="B22" s="57"/>
    </row>
    <row r="23" spans="1:2" ht="19.8" x14ac:dyDescent="0.3">
      <c r="A23" s="8" t="s">
        <v>7</v>
      </c>
      <c r="B23" s="57"/>
    </row>
    <row r="24" spans="1:2" ht="39.6" x14ac:dyDescent="0.3">
      <c r="A24" s="3" t="s">
        <v>523</v>
      </c>
      <c r="B24" s="57"/>
    </row>
    <row r="25" spans="1:2" ht="39.6" x14ac:dyDescent="0.3">
      <c r="A25" s="3" t="s">
        <v>139</v>
      </c>
      <c r="B25" s="57"/>
    </row>
    <row r="26" spans="1:2" ht="19.8" x14ac:dyDescent="0.3">
      <c r="A26" s="8" t="s">
        <v>8</v>
      </c>
      <c r="B26" s="57"/>
    </row>
    <row r="27" spans="1:2" ht="19.8" x14ac:dyDescent="0.3">
      <c r="A27" s="3" t="s">
        <v>138</v>
      </c>
      <c r="B27" s="57"/>
    </row>
    <row r="28" spans="1:2" ht="19.8" x14ac:dyDescent="0.3">
      <c r="A28" s="3" t="s">
        <v>41</v>
      </c>
      <c r="B28" s="57"/>
    </row>
    <row r="29" spans="1:2" ht="39.6" x14ac:dyDescent="0.3">
      <c r="A29" s="58" t="s">
        <v>11</v>
      </c>
      <c r="B29" s="57"/>
    </row>
    <row r="30" spans="1:2" ht="20.399999999999999" thickBot="1" x14ac:dyDescent="0.35">
      <c r="A30" s="59" t="s">
        <v>9</v>
      </c>
      <c r="B30" s="57"/>
    </row>
  </sheetData>
  <phoneticPr fontId="7" type="noConversion"/>
  <hyperlinks>
    <hyperlink ref="B1" location="預告統計資料發布時間表!A1" display="回發布時間表"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7FF"/>
  </sheetPr>
  <dimension ref="A1:C39"/>
  <sheetViews>
    <sheetView topLeftCell="A23" zoomScaleNormal="100" zoomScaleSheetLayoutView="83" workbookViewId="0">
      <selection activeCell="A13" sqref="A13"/>
    </sheetView>
  </sheetViews>
  <sheetFormatPr defaultRowHeight="16.2" x14ac:dyDescent="0.3"/>
  <cols>
    <col min="1" max="1" width="97.44140625" customWidth="1"/>
  </cols>
  <sheetData>
    <row r="1" spans="1:3" ht="19.8" x14ac:dyDescent="0.3">
      <c r="A1" s="2" t="s">
        <v>634</v>
      </c>
      <c r="B1" s="56" t="s">
        <v>12</v>
      </c>
    </row>
    <row r="2" spans="1:3" ht="19.8" x14ac:dyDescent="0.3">
      <c r="A2" s="5" t="s">
        <v>167</v>
      </c>
      <c r="B2" s="57"/>
    </row>
    <row r="3" spans="1:3" ht="19.8" x14ac:dyDescent="0.3">
      <c r="A3" s="5" t="s">
        <v>141</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514</v>
      </c>
      <c r="B7" s="57"/>
    </row>
    <row r="8" spans="1:3" ht="19.8" x14ac:dyDescent="0.3">
      <c r="A8" s="61" t="s">
        <v>484</v>
      </c>
      <c r="B8" s="57"/>
    </row>
    <row r="9" spans="1:3" ht="19.8" x14ac:dyDescent="0.3">
      <c r="A9" s="61" t="s">
        <v>504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635</v>
      </c>
      <c r="B14" s="57"/>
    </row>
    <row r="15" spans="1:3" ht="19.8" x14ac:dyDescent="0.3">
      <c r="A15" s="3" t="s">
        <v>35</v>
      </c>
      <c r="B15" s="57"/>
    </row>
    <row r="16" spans="1:3" ht="19.8" x14ac:dyDescent="0.3">
      <c r="A16" s="7" t="s">
        <v>4</v>
      </c>
      <c r="B16" s="57"/>
    </row>
    <row r="17" spans="1:2" ht="19.8" x14ac:dyDescent="0.3">
      <c r="A17" s="3" t="s">
        <v>146</v>
      </c>
      <c r="B17" s="57"/>
    </row>
    <row r="18" spans="1:2" ht="19.8" x14ac:dyDescent="0.3">
      <c r="A18" s="3" t="s">
        <v>147</v>
      </c>
      <c r="B18" s="57"/>
    </row>
    <row r="19" spans="1:2" ht="59.4" x14ac:dyDescent="0.3">
      <c r="A19" s="3" t="s">
        <v>438</v>
      </c>
      <c r="B19" s="57"/>
    </row>
    <row r="20" spans="1:2" ht="39.6" x14ac:dyDescent="0.3">
      <c r="A20" s="3" t="s">
        <v>439</v>
      </c>
      <c r="B20" s="57"/>
    </row>
    <row r="21" spans="1:2" ht="39.6" x14ac:dyDescent="0.3">
      <c r="A21" s="3" t="s">
        <v>440</v>
      </c>
      <c r="B21" s="57"/>
    </row>
    <row r="22" spans="1:2" ht="59.4" x14ac:dyDescent="0.3">
      <c r="A22" s="3" t="s">
        <v>636</v>
      </c>
      <c r="B22" s="57"/>
    </row>
    <row r="23" spans="1:2" ht="118.8" x14ac:dyDescent="0.3">
      <c r="A23" s="3" t="s">
        <v>441</v>
      </c>
      <c r="B23" s="57"/>
    </row>
    <row r="24" spans="1:2" ht="19.8" x14ac:dyDescent="0.3">
      <c r="A24" s="7" t="s">
        <v>149</v>
      </c>
      <c r="B24" s="57"/>
    </row>
    <row r="25" spans="1:2" ht="19.8" x14ac:dyDescent="0.3">
      <c r="A25" s="7" t="s">
        <v>144</v>
      </c>
      <c r="B25" s="57"/>
    </row>
    <row r="26" spans="1:2" ht="19.8" x14ac:dyDescent="0.3">
      <c r="A26" s="7" t="s">
        <v>143</v>
      </c>
      <c r="B26" s="57"/>
    </row>
    <row r="27" spans="1:2" ht="19.8" x14ac:dyDescent="0.3">
      <c r="A27" s="7" t="s">
        <v>142</v>
      </c>
      <c r="B27" s="57"/>
    </row>
    <row r="28" spans="1:2" ht="19.8" x14ac:dyDescent="0.3">
      <c r="A28" s="7" t="s">
        <v>145</v>
      </c>
      <c r="B28" s="57"/>
    </row>
    <row r="29" spans="1:2" ht="19.8" x14ac:dyDescent="0.3">
      <c r="A29" s="7" t="s">
        <v>23</v>
      </c>
      <c r="B29" s="57"/>
    </row>
    <row r="30" spans="1:2" ht="19.8" x14ac:dyDescent="0.3">
      <c r="A30" s="7" t="s">
        <v>206</v>
      </c>
      <c r="B30" s="57"/>
    </row>
    <row r="31" spans="1:2" ht="19.8" x14ac:dyDescent="0.3">
      <c r="A31" s="7" t="s">
        <v>6</v>
      </c>
      <c r="B31" s="57"/>
    </row>
    <row r="32" spans="1:2" ht="19.8" x14ac:dyDescent="0.3">
      <c r="A32" s="8" t="s">
        <v>7</v>
      </c>
      <c r="B32" s="57"/>
    </row>
    <row r="33" spans="1:2" ht="39.6" x14ac:dyDescent="0.3">
      <c r="A33" s="3" t="s">
        <v>207</v>
      </c>
      <c r="B33" s="57"/>
    </row>
    <row r="34" spans="1:2" ht="39.6" x14ac:dyDescent="0.3">
      <c r="A34" s="3" t="s">
        <v>139</v>
      </c>
      <c r="B34" s="57"/>
    </row>
    <row r="35" spans="1:2" ht="19.8" x14ac:dyDescent="0.3">
      <c r="A35" s="8" t="s">
        <v>8</v>
      </c>
      <c r="B35" s="57"/>
    </row>
    <row r="36" spans="1:2" ht="19.8" x14ac:dyDescent="0.3">
      <c r="A36" s="3" t="s">
        <v>126</v>
      </c>
      <c r="B36" s="57"/>
    </row>
    <row r="37" spans="1:2" ht="19.8" x14ac:dyDescent="0.3">
      <c r="A37" s="3" t="s">
        <v>41</v>
      </c>
      <c r="B37" s="57"/>
    </row>
    <row r="38" spans="1:2" ht="39.6" x14ac:dyDescent="0.3">
      <c r="A38" s="58" t="s">
        <v>11</v>
      </c>
      <c r="B38" s="57"/>
    </row>
    <row r="39" spans="1:2" ht="20.399999999999999" thickBot="1" x14ac:dyDescent="0.35">
      <c r="A39" s="59" t="s">
        <v>9</v>
      </c>
      <c r="B39" s="57"/>
    </row>
  </sheetData>
  <phoneticPr fontId="7"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7FF"/>
  </sheetPr>
  <dimension ref="A1:C30"/>
  <sheetViews>
    <sheetView topLeftCell="A13" zoomScaleNormal="100" zoomScaleSheetLayoutView="83" workbookViewId="0">
      <selection activeCell="A21" sqref="A1:B30"/>
    </sheetView>
  </sheetViews>
  <sheetFormatPr defaultRowHeight="16.2" x14ac:dyDescent="0.3"/>
  <cols>
    <col min="1" max="1" width="93.44140625" customWidth="1"/>
  </cols>
  <sheetData>
    <row r="1" spans="1:3" ht="19.8" x14ac:dyDescent="0.3">
      <c r="A1" s="2" t="s">
        <v>637</v>
      </c>
      <c r="B1" s="56" t="s">
        <v>12</v>
      </c>
    </row>
    <row r="2" spans="1:3" ht="19.8" x14ac:dyDescent="0.3">
      <c r="A2" s="5" t="s">
        <v>167</v>
      </c>
      <c r="B2" s="57"/>
    </row>
    <row r="3" spans="1:3" ht="19.8" x14ac:dyDescent="0.3">
      <c r="A3" s="5" t="s">
        <v>150</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514</v>
      </c>
      <c r="B7" s="57"/>
    </row>
    <row r="8" spans="1:3" ht="19.8" x14ac:dyDescent="0.3">
      <c r="A8" s="61" t="s">
        <v>484</v>
      </c>
      <c r="B8" s="57"/>
    </row>
    <row r="9" spans="1:3" ht="19.8" x14ac:dyDescent="0.3">
      <c r="A9" s="61" t="s">
        <v>504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6" t="s">
        <v>151</v>
      </c>
      <c r="B14" s="57"/>
    </row>
    <row r="15" spans="1:3" ht="19.8" x14ac:dyDescent="0.3">
      <c r="A15" s="3" t="s">
        <v>35</v>
      </c>
      <c r="B15" s="57"/>
    </row>
    <row r="16" spans="1:3" ht="19.8" x14ac:dyDescent="0.3">
      <c r="A16" s="7" t="s">
        <v>4</v>
      </c>
      <c r="B16" s="57"/>
    </row>
    <row r="17" spans="1:2" ht="19.8" x14ac:dyDescent="0.3">
      <c r="A17" s="3" t="s">
        <v>153</v>
      </c>
      <c r="B17" s="57"/>
    </row>
    <row r="18" spans="1:2" ht="19.8" x14ac:dyDescent="0.3">
      <c r="A18" s="7" t="s">
        <v>148</v>
      </c>
      <c r="B18" s="57"/>
    </row>
    <row r="19" spans="1:2" ht="79.2" x14ac:dyDescent="0.3">
      <c r="A19" s="3" t="s">
        <v>152</v>
      </c>
      <c r="B19" s="57"/>
    </row>
    <row r="20" spans="1:2" ht="19.8" x14ac:dyDescent="0.3">
      <c r="A20" s="7" t="s">
        <v>23</v>
      </c>
      <c r="B20" s="57"/>
    </row>
    <row r="21" spans="1:2" ht="19.8" x14ac:dyDescent="0.3">
      <c r="A21" s="7" t="s">
        <v>522</v>
      </c>
      <c r="B21" s="57"/>
    </row>
    <row r="22" spans="1:2" ht="19.8" x14ac:dyDescent="0.3">
      <c r="A22" s="7" t="s">
        <v>6</v>
      </c>
      <c r="B22" s="57"/>
    </row>
    <row r="23" spans="1:2" ht="19.8" x14ac:dyDescent="0.3">
      <c r="A23" s="8" t="s">
        <v>7</v>
      </c>
      <c r="B23" s="57"/>
    </row>
    <row r="24" spans="1:2" ht="39.6" x14ac:dyDescent="0.3">
      <c r="A24" s="3" t="s">
        <v>523</v>
      </c>
      <c r="B24" s="57"/>
    </row>
    <row r="25" spans="1:2" ht="39.6" x14ac:dyDescent="0.3">
      <c r="A25" s="3" t="s">
        <v>139</v>
      </c>
      <c r="B25" s="57"/>
    </row>
    <row r="26" spans="1:2" ht="19.8" x14ac:dyDescent="0.3">
      <c r="A26" s="8" t="s">
        <v>8</v>
      </c>
      <c r="B26" s="57"/>
    </row>
    <row r="27" spans="1:2" ht="19.8" x14ac:dyDescent="0.3">
      <c r="A27" s="3" t="s">
        <v>154</v>
      </c>
      <c r="B27" s="57"/>
    </row>
    <row r="28" spans="1:2" ht="19.8" x14ac:dyDescent="0.3">
      <c r="A28" s="3" t="s">
        <v>41</v>
      </c>
      <c r="B28" s="57"/>
    </row>
    <row r="29" spans="1:2" ht="39.6" x14ac:dyDescent="0.3">
      <c r="A29" s="58" t="s">
        <v>11</v>
      </c>
      <c r="B29" s="57"/>
    </row>
    <row r="30" spans="1:2" ht="20.399999999999999" thickBot="1" x14ac:dyDescent="0.35">
      <c r="A30" s="59" t="s">
        <v>9</v>
      </c>
      <c r="B30" s="57"/>
    </row>
  </sheetData>
  <phoneticPr fontId="7" type="noConversion"/>
  <hyperlinks>
    <hyperlink ref="B1" location="預告統計資料發布時間表!A1" display="回發布時間表"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7FF"/>
  </sheetPr>
  <dimension ref="A1:C37"/>
  <sheetViews>
    <sheetView topLeftCell="A21" zoomScaleNormal="100" zoomScaleSheetLayoutView="83" workbookViewId="0">
      <selection activeCell="A7" sqref="A1:B37"/>
    </sheetView>
  </sheetViews>
  <sheetFormatPr defaultRowHeight="16.2" x14ac:dyDescent="0.3"/>
  <cols>
    <col min="1" max="1" width="93.44140625" customWidth="1"/>
  </cols>
  <sheetData>
    <row r="1" spans="1:3" ht="19.8" x14ac:dyDescent="0.3">
      <c r="A1" s="2" t="s">
        <v>638</v>
      </c>
      <c r="B1" s="56" t="s">
        <v>12</v>
      </c>
    </row>
    <row r="2" spans="1:3" ht="19.8" x14ac:dyDescent="0.3">
      <c r="A2" s="5" t="s">
        <v>167</v>
      </c>
      <c r="B2" s="57"/>
    </row>
    <row r="3" spans="1:3" ht="19.8" x14ac:dyDescent="0.3">
      <c r="A3" s="5" t="s">
        <v>155</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514</v>
      </c>
      <c r="B7" s="57"/>
    </row>
    <row r="8" spans="1:3" ht="19.8" x14ac:dyDescent="0.3">
      <c r="A8" s="61" t="s">
        <v>484</v>
      </c>
      <c r="B8" s="57"/>
    </row>
    <row r="9" spans="1:3" ht="19.8" x14ac:dyDescent="0.3">
      <c r="A9" s="61" t="s">
        <v>504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156</v>
      </c>
      <c r="B14" s="57"/>
    </row>
    <row r="15" spans="1:3" ht="19.8" x14ac:dyDescent="0.3">
      <c r="A15" s="3" t="s">
        <v>35</v>
      </c>
      <c r="B15" s="57"/>
    </row>
    <row r="16" spans="1:3" ht="19.8" x14ac:dyDescent="0.3">
      <c r="A16" s="7" t="s">
        <v>4</v>
      </c>
      <c r="B16" s="57"/>
    </row>
    <row r="17" spans="1:2" ht="39.6" x14ac:dyDescent="0.3">
      <c r="A17" s="3" t="s">
        <v>161</v>
      </c>
      <c r="B17" s="57"/>
    </row>
    <row r="18" spans="1:2" ht="39.6" x14ac:dyDescent="0.3">
      <c r="A18" s="3" t="s">
        <v>162</v>
      </c>
      <c r="B18" s="57"/>
    </row>
    <row r="19" spans="1:2" ht="79.2" x14ac:dyDescent="0.3">
      <c r="A19" s="3" t="s">
        <v>163</v>
      </c>
      <c r="B19" s="57"/>
    </row>
    <row r="20" spans="1:2" ht="59.4" x14ac:dyDescent="0.3">
      <c r="A20" s="3" t="s">
        <v>164</v>
      </c>
      <c r="B20" s="57"/>
    </row>
    <row r="21" spans="1:2" ht="19.8" x14ac:dyDescent="0.3">
      <c r="A21" s="7" t="s">
        <v>140</v>
      </c>
      <c r="B21" s="57"/>
    </row>
    <row r="22" spans="1:2" ht="19.8" x14ac:dyDescent="0.3">
      <c r="A22" s="7" t="s">
        <v>144</v>
      </c>
      <c r="B22" s="57"/>
    </row>
    <row r="23" spans="1:2" ht="39.6" x14ac:dyDescent="0.3">
      <c r="A23" s="3" t="s">
        <v>157</v>
      </c>
      <c r="B23" s="57"/>
    </row>
    <row r="24" spans="1:2" ht="19.8" x14ac:dyDescent="0.3">
      <c r="A24" s="3" t="s">
        <v>158</v>
      </c>
      <c r="B24" s="57"/>
    </row>
    <row r="25" spans="1:2" ht="39.6" x14ac:dyDescent="0.3">
      <c r="A25" s="3" t="s">
        <v>159</v>
      </c>
      <c r="B25" s="57"/>
    </row>
    <row r="26" spans="1:2" ht="39.6" x14ac:dyDescent="0.3">
      <c r="A26" s="3" t="s">
        <v>160</v>
      </c>
      <c r="B26" s="57"/>
    </row>
    <row r="27" spans="1:2" ht="19.8" x14ac:dyDescent="0.3">
      <c r="A27" s="7" t="s">
        <v>23</v>
      </c>
      <c r="B27" s="57"/>
    </row>
    <row r="28" spans="1:2" ht="19.8" x14ac:dyDescent="0.3">
      <c r="A28" s="7" t="s">
        <v>208</v>
      </c>
      <c r="B28" s="57"/>
    </row>
    <row r="29" spans="1:2" ht="19.8" x14ac:dyDescent="0.3">
      <c r="A29" s="7" t="s">
        <v>6</v>
      </c>
      <c r="B29" s="57"/>
    </row>
    <row r="30" spans="1:2" ht="19.8" x14ac:dyDescent="0.3">
      <c r="A30" s="8" t="s">
        <v>7</v>
      </c>
      <c r="B30" s="57"/>
    </row>
    <row r="31" spans="1:2" ht="39.6" x14ac:dyDescent="0.3">
      <c r="A31" s="3" t="s">
        <v>207</v>
      </c>
      <c r="B31" s="57"/>
    </row>
    <row r="32" spans="1:2" ht="39.6" x14ac:dyDescent="0.3">
      <c r="A32" s="3" t="s">
        <v>139</v>
      </c>
      <c r="B32" s="57"/>
    </row>
    <row r="33" spans="1:2" ht="19.8" x14ac:dyDescent="0.3">
      <c r="A33" s="8" t="s">
        <v>8</v>
      </c>
      <c r="B33" s="57"/>
    </row>
    <row r="34" spans="1:2" ht="19.8" x14ac:dyDescent="0.3">
      <c r="A34" s="3" t="s">
        <v>126</v>
      </c>
      <c r="B34" s="57"/>
    </row>
    <row r="35" spans="1:2" ht="19.8" x14ac:dyDescent="0.3">
      <c r="A35" s="3" t="s">
        <v>41</v>
      </c>
      <c r="B35" s="57"/>
    </row>
    <row r="36" spans="1:2" ht="39.6" x14ac:dyDescent="0.3">
      <c r="A36" s="58" t="s">
        <v>11</v>
      </c>
      <c r="B36" s="57"/>
    </row>
    <row r="37" spans="1:2" ht="20.399999999999999" thickBot="1" x14ac:dyDescent="0.35">
      <c r="A37" s="59" t="s">
        <v>9</v>
      </c>
      <c r="B37" s="57"/>
    </row>
  </sheetData>
  <phoneticPr fontId="7" type="noConversion"/>
  <hyperlinks>
    <hyperlink ref="B1" location="預告統計資料發布時間表!A1" display="回發布時間表"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E5E5FF"/>
  </sheetPr>
  <dimension ref="A1:C41"/>
  <sheetViews>
    <sheetView topLeftCell="A22" zoomScaleNormal="100" workbookViewId="0">
      <selection activeCell="A32" sqref="A1:B41"/>
    </sheetView>
  </sheetViews>
  <sheetFormatPr defaultRowHeight="16.2" x14ac:dyDescent="0.3"/>
  <cols>
    <col min="1" max="1" width="93.44140625" customWidth="1"/>
  </cols>
  <sheetData>
    <row r="1" spans="1:3" ht="19.8" x14ac:dyDescent="0.3">
      <c r="A1" s="2" t="s">
        <v>639</v>
      </c>
      <c r="B1" s="56" t="s">
        <v>12</v>
      </c>
    </row>
    <row r="2" spans="1:3" ht="19.8" x14ac:dyDescent="0.3">
      <c r="A2" s="5" t="s">
        <v>117</v>
      </c>
      <c r="B2" s="57"/>
    </row>
    <row r="3" spans="1:3" ht="19.8" x14ac:dyDescent="0.3">
      <c r="A3" s="5" t="s">
        <v>55</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515</v>
      </c>
      <c r="B7" s="57"/>
    </row>
    <row r="8" spans="1:3" ht="19.8" x14ac:dyDescent="0.3">
      <c r="A8" s="61" t="s">
        <v>484</v>
      </c>
      <c r="B8" s="57"/>
    </row>
    <row r="9" spans="1:3" ht="19.8" x14ac:dyDescent="0.3">
      <c r="A9" s="61" t="s">
        <v>494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214</v>
      </c>
      <c r="B14" s="57"/>
    </row>
    <row r="15" spans="1:3" ht="39.6" x14ac:dyDescent="0.3">
      <c r="A15" s="3" t="s">
        <v>56</v>
      </c>
      <c r="B15" s="57"/>
    </row>
    <row r="16" spans="1:3" ht="19.8" x14ac:dyDescent="0.3">
      <c r="A16" s="7" t="s">
        <v>4</v>
      </c>
      <c r="B16" s="57"/>
    </row>
    <row r="17" spans="1:2" ht="39.6" x14ac:dyDescent="0.3">
      <c r="A17" s="3" t="s">
        <v>57</v>
      </c>
      <c r="B17" s="57"/>
    </row>
    <row r="18" spans="1:2" ht="39.6" x14ac:dyDescent="0.3">
      <c r="A18" s="3" t="s">
        <v>58</v>
      </c>
      <c r="B18" s="57"/>
    </row>
    <row r="19" spans="1:2" ht="19.8" x14ac:dyDescent="0.3">
      <c r="A19" s="3" t="s">
        <v>59</v>
      </c>
      <c r="B19" s="57"/>
    </row>
    <row r="20" spans="1:2" ht="19.8" x14ac:dyDescent="0.3">
      <c r="A20" s="3" t="s">
        <v>60</v>
      </c>
      <c r="B20" s="57"/>
    </row>
    <row r="21" spans="1:2" ht="19.8" x14ac:dyDescent="0.3">
      <c r="A21" s="3" t="s">
        <v>61</v>
      </c>
      <c r="B21" s="57"/>
    </row>
    <row r="22" spans="1:2" ht="19.8" x14ac:dyDescent="0.3">
      <c r="A22" s="3" t="s">
        <v>62</v>
      </c>
      <c r="B22" s="57"/>
    </row>
    <row r="23" spans="1:2" ht="19.8" x14ac:dyDescent="0.3">
      <c r="A23" s="3" t="s">
        <v>63</v>
      </c>
      <c r="B23" s="57"/>
    </row>
    <row r="24" spans="1:2" ht="19.8" x14ac:dyDescent="0.3">
      <c r="A24" s="3" t="s">
        <v>64</v>
      </c>
      <c r="B24" s="57"/>
    </row>
    <row r="25" spans="1:2" ht="19.8" x14ac:dyDescent="0.3">
      <c r="A25" s="3" t="s">
        <v>65</v>
      </c>
      <c r="B25" s="57"/>
    </row>
    <row r="26" spans="1:2" ht="19.8" x14ac:dyDescent="0.3">
      <c r="A26" s="3" t="s">
        <v>210</v>
      </c>
      <c r="B26" s="57"/>
    </row>
    <row r="27" spans="1:2" ht="19.8" x14ac:dyDescent="0.3">
      <c r="A27" s="3" t="s">
        <v>211</v>
      </c>
      <c r="B27" s="57"/>
    </row>
    <row r="28" spans="1:2" ht="19.8" x14ac:dyDescent="0.3">
      <c r="A28" s="3" t="s">
        <v>212</v>
      </c>
      <c r="B28" s="57"/>
    </row>
    <row r="29" spans="1:2" ht="19.8" x14ac:dyDescent="0.3">
      <c r="A29" s="7" t="s">
        <v>209</v>
      </c>
      <c r="B29" s="57"/>
    </row>
    <row r="30" spans="1:2" ht="39.6" x14ac:dyDescent="0.3">
      <c r="A30" s="3" t="s">
        <v>213</v>
      </c>
      <c r="B30" s="57"/>
    </row>
    <row r="31" spans="1:2" ht="19.8" x14ac:dyDescent="0.3">
      <c r="A31" s="7" t="s">
        <v>39</v>
      </c>
      <c r="B31" s="57"/>
    </row>
    <row r="32" spans="1:2" ht="19.8" x14ac:dyDescent="0.3">
      <c r="A32" s="7" t="s">
        <v>239</v>
      </c>
      <c r="B32" s="57"/>
    </row>
    <row r="33" spans="1:2" ht="19.8" x14ac:dyDescent="0.3">
      <c r="A33" s="7" t="s">
        <v>6</v>
      </c>
      <c r="B33" s="57"/>
    </row>
    <row r="34" spans="1:2" ht="19.8" x14ac:dyDescent="0.3">
      <c r="A34" s="8" t="s">
        <v>7</v>
      </c>
      <c r="B34" s="57"/>
    </row>
    <row r="35" spans="1:2" ht="39.6" x14ac:dyDescent="0.3">
      <c r="A35" s="3" t="s">
        <v>525</v>
      </c>
      <c r="B35" s="57"/>
    </row>
    <row r="36" spans="1:2" ht="39" customHeight="1" x14ac:dyDescent="0.3">
      <c r="A36" s="3" t="s">
        <v>205</v>
      </c>
      <c r="B36" s="57"/>
    </row>
    <row r="37" spans="1:2" ht="19.8" x14ac:dyDescent="0.3">
      <c r="A37" s="8" t="s">
        <v>8</v>
      </c>
      <c r="B37" s="57"/>
    </row>
    <row r="38" spans="1:2" ht="19.8" x14ac:dyDescent="0.3">
      <c r="A38" s="3" t="s">
        <v>40</v>
      </c>
      <c r="B38" s="57"/>
    </row>
    <row r="39" spans="1:2" ht="19.8" x14ac:dyDescent="0.3">
      <c r="A39" s="3" t="s">
        <v>51</v>
      </c>
      <c r="B39" s="57"/>
    </row>
    <row r="40" spans="1:2" ht="39.6" x14ac:dyDescent="0.3">
      <c r="A40" s="58" t="s">
        <v>42</v>
      </c>
      <c r="B40" s="57"/>
    </row>
    <row r="41" spans="1:2" ht="20.399999999999999" thickBot="1" x14ac:dyDescent="0.35">
      <c r="A41" s="59" t="s">
        <v>9</v>
      </c>
      <c r="B41" s="57"/>
    </row>
  </sheetData>
  <phoneticPr fontId="7" type="noConversion"/>
  <hyperlinks>
    <hyperlink ref="B1" location="預告統計資料發布時間表!A1" display="回發布時間表"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E5E5FF"/>
  </sheetPr>
  <dimension ref="A1:C33"/>
  <sheetViews>
    <sheetView topLeftCell="A18" workbookViewId="0">
      <selection activeCell="A24" sqref="A1:B33"/>
    </sheetView>
  </sheetViews>
  <sheetFormatPr defaultRowHeight="16.2" x14ac:dyDescent="0.3"/>
  <cols>
    <col min="1" max="1" width="93.44140625" customWidth="1"/>
  </cols>
  <sheetData>
    <row r="1" spans="1:3" ht="19.8" x14ac:dyDescent="0.3">
      <c r="A1" s="2" t="s">
        <v>640</v>
      </c>
      <c r="B1" s="56" t="s">
        <v>25</v>
      </c>
    </row>
    <row r="2" spans="1:3" ht="19.8" x14ac:dyDescent="0.3">
      <c r="A2" s="5" t="s">
        <v>117</v>
      </c>
      <c r="B2" s="57"/>
    </row>
    <row r="3" spans="1:3" ht="19.8" x14ac:dyDescent="0.3">
      <c r="A3" s="5" t="s">
        <v>66</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515</v>
      </c>
      <c r="B7" s="57"/>
    </row>
    <row r="8" spans="1:3" ht="19.8" x14ac:dyDescent="0.3">
      <c r="A8" s="61" t="s">
        <v>484</v>
      </c>
      <c r="B8" s="57"/>
    </row>
    <row r="9" spans="1:3" ht="19.8" x14ac:dyDescent="0.3">
      <c r="A9" s="61" t="s">
        <v>494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215</v>
      </c>
      <c r="B14" s="57"/>
    </row>
    <row r="15" spans="1:3" ht="39.6" x14ac:dyDescent="0.3">
      <c r="A15" s="3" t="s">
        <v>56</v>
      </c>
      <c r="B15" s="57"/>
    </row>
    <row r="16" spans="1:3" ht="19.8" x14ac:dyDescent="0.3">
      <c r="A16" s="7" t="s">
        <v>4</v>
      </c>
      <c r="B16" s="57"/>
    </row>
    <row r="17" spans="1:2" ht="59.4" x14ac:dyDescent="0.3">
      <c r="A17" s="3" t="s">
        <v>67</v>
      </c>
      <c r="B17" s="57"/>
    </row>
    <row r="18" spans="1:2" ht="39.6" x14ac:dyDescent="0.3">
      <c r="A18" s="3" t="s">
        <v>68</v>
      </c>
      <c r="B18" s="57"/>
    </row>
    <row r="19" spans="1:2" ht="19.8" x14ac:dyDescent="0.3">
      <c r="A19" s="3" t="s">
        <v>69</v>
      </c>
      <c r="B19" s="57"/>
    </row>
    <row r="20" spans="1:2" ht="59.4" x14ac:dyDescent="0.3">
      <c r="A20" s="3" t="s">
        <v>216</v>
      </c>
      <c r="B20" s="57"/>
    </row>
    <row r="21" spans="1:2" ht="19.8" x14ac:dyDescent="0.3">
      <c r="A21" s="7" t="s">
        <v>217</v>
      </c>
      <c r="B21" s="57"/>
    </row>
    <row r="22" spans="1:2" ht="59.4" x14ac:dyDescent="0.3">
      <c r="A22" s="3" t="s">
        <v>218</v>
      </c>
      <c r="B22" s="57"/>
    </row>
    <row r="23" spans="1:2" ht="19.8" x14ac:dyDescent="0.3">
      <c r="A23" s="7" t="s">
        <v>70</v>
      </c>
      <c r="B23" s="57"/>
    </row>
    <row r="24" spans="1:2" ht="19.8" x14ac:dyDescent="0.3">
      <c r="A24" s="7" t="s">
        <v>239</v>
      </c>
      <c r="B24" s="57"/>
    </row>
    <row r="25" spans="1:2" ht="19.8" x14ac:dyDescent="0.3">
      <c r="A25" s="7" t="s">
        <v>6</v>
      </c>
      <c r="B25" s="57"/>
    </row>
    <row r="26" spans="1:2" ht="19.8" x14ac:dyDescent="0.3">
      <c r="A26" s="8" t="s">
        <v>7</v>
      </c>
      <c r="B26" s="57"/>
    </row>
    <row r="27" spans="1:2" ht="39.6" x14ac:dyDescent="0.3">
      <c r="A27" s="3" t="s">
        <v>525</v>
      </c>
      <c r="B27" s="57"/>
    </row>
    <row r="28" spans="1:2" ht="39" customHeight="1" x14ac:dyDescent="0.3">
      <c r="A28" s="3" t="s">
        <v>219</v>
      </c>
      <c r="B28" s="57"/>
    </row>
    <row r="29" spans="1:2" ht="19.8" x14ac:dyDescent="0.3">
      <c r="A29" s="8" t="s">
        <v>8</v>
      </c>
      <c r="B29" s="57"/>
    </row>
    <row r="30" spans="1:2" ht="19.8" x14ac:dyDescent="0.3">
      <c r="A30" s="3" t="s">
        <v>71</v>
      </c>
      <c r="B30" s="57"/>
    </row>
    <row r="31" spans="1:2" ht="19.8" x14ac:dyDescent="0.3">
      <c r="A31" s="3" t="s">
        <v>72</v>
      </c>
      <c r="B31" s="57"/>
    </row>
    <row r="32" spans="1:2" ht="39.6" x14ac:dyDescent="0.3">
      <c r="A32" s="58" t="s">
        <v>73</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E5E5FF"/>
  </sheetPr>
  <dimension ref="A1:C34"/>
  <sheetViews>
    <sheetView topLeftCell="A21" workbookViewId="0">
      <selection sqref="A1:B34"/>
    </sheetView>
  </sheetViews>
  <sheetFormatPr defaultRowHeight="16.2" x14ac:dyDescent="0.3"/>
  <cols>
    <col min="1" max="1" width="93.44140625" customWidth="1"/>
  </cols>
  <sheetData>
    <row r="1" spans="1:3" ht="19.8" x14ac:dyDescent="0.3">
      <c r="A1" s="2" t="s">
        <v>641</v>
      </c>
      <c r="B1" s="56" t="s">
        <v>25</v>
      </c>
    </row>
    <row r="2" spans="1:3" ht="19.8" x14ac:dyDescent="0.3">
      <c r="A2" s="5" t="s">
        <v>117</v>
      </c>
      <c r="B2" s="57"/>
    </row>
    <row r="3" spans="1:3" ht="19.8" x14ac:dyDescent="0.3">
      <c r="A3" s="5" t="s">
        <v>74</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515</v>
      </c>
      <c r="B7" s="57"/>
    </row>
    <row r="8" spans="1:3" ht="19.8" x14ac:dyDescent="0.3">
      <c r="A8" s="61" t="s">
        <v>484</v>
      </c>
      <c r="B8" s="57"/>
    </row>
    <row r="9" spans="1:3" ht="19.8" x14ac:dyDescent="0.3">
      <c r="A9" s="61" t="s">
        <v>494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19.8" x14ac:dyDescent="0.3">
      <c r="A14" s="6" t="s">
        <v>220</v>
      </c>
      <c r="B14" s="57"/>
    </row>
    <row r="15" spans="1:3" ht="39.6" x14ac:dyDescent="0.3">
      <c r="A15" s="3" t="s">
        <v>221</v>
      </c>
      <c r="B15" s="57"/>
    </row>
    <row r="16" spans="1:3" ht="19.8" x14ac:dyDescent="0.3">
      <c r="A16" s="7" t="s">
        <v>4</v>
      </c>
      <c r="B16" s="57"/>
    </row>
    <row r="17" spans="1:2" ht="19.8" x14ac:dyDescent="0.3">
      <c r="A17" s="3" t="s">
        <v>75</v>
      </c>
      <c r="B17" s="57"/>
    </row>
    <row r="18" spans="1:2" ht="59.4" x14ac:dyDescent="0.3">
      <c r="A18" s="3" t="s">
        <v>76</v>
      </c>
      <c r="B18" s="57"/>
    </row>
    <row r="19" spans="1:2" ht="19.8" x14ac:dyDescent="0.3">
      <c r="A19" s="3" t="s">
        <v>77</v>
      </c>
      <c r="B19" s="57"/>
    </row>
    <row r="20" spans="1:2" ht="19.8" x14ac:dyDescent="0.3">
      <c r="A20" s="3" t="s">
        <v>222</v>
      </c>
      <c r="B20" s="57"/>
    </row>
    <row r="21" spans="1:2" ht="39.6" x14ac:dyDescent="0.3">
      <c r="A21" s="3" t="s">
        <v>223</v>
      </c>
      <c r="B21" s="57"/>
    </row>
    <row r="22" spans="1:2" ht="19.8" x14ac:dyDescent="0.3">
      <c r="A22" s="7" t="s">
        <v>230</v>
      </c>
      <c r="B22" s="57"/>
    </row>
    <row r="23" spans="1:2" ht="118.8" x14ac:dyDescent="0.3">
      <c r="A23" s="3" t="s">
        <v>224</v>
      </c>
      <c r="B23" s="57"/>
    </row>
    <row r="24" spans="1:2" ht="19.8" x14ac:dyDescent="0.3">
      <c r="A24" s="7" t="s">
        <v>225</v>
      </c>
      <c r="B24" s="57"/>
    </row>
    <row r="25" spans="1:2" ht="19.8" x14ac:dyDescent="0.3">
      <c r="A25" s="7" t="s">
        <v>239</v>
      </c>
      <c r="B25" s="57"/>
    </row>
    <row r="26" spans="1:2" ht="19.8" x14ac:dyDescent="0.3">
      <c r="A26" s="7" t="s">
        <v>6</v>
      </c>
      <c r="B26" s="57"/>
    </row>
    <row r="27" spans="1:2" ht="39" customHeight="1" x14ac:dyDescent="0.3">
      <c r="A27" s="8" t="s">
        <v>7</v>
      </c>
      <c r="B27" s="57"/>
    </row>
    <row r="28" spans="1:2" ht="39.6" x14ac:dyDescent="0.3">
      <c r="A28" s="3" t="s">
        <v>525</v>
      </c>
      <c r="B28" s="57"/>
    </row>
    <row r="29" spans="1:2" ht="39.6" x14ac:dyDescent="0.3">
      <c r="A29" s="3" t="s">
        <v>229</v>
      </c>
      <c r="B29" s="57"/>
    </row>
    <row r="30" spans="1:2" ht="19.8" x14ac:dyDescent="0.3">
      <c r="A30" s="8" t="s">
        <v>8</v>
      </c>
      <c r="B30" s="57"/>
    </row>
    <row r="31" spans="1:2" ht="19.8" x14ac:dyDescent="0.3">
      <c r="A31" s="3" t="s">
        <v>226</v>
      </c>
      <c r="B31" s="57"/>
    </row>
    <row r="32" spans="1:2" ht="19.8" x14ac:dyDescent="0.3">
      <c r="A32" s="3" t="s">
        <v>227</v>
      </c>
      <c r="B32" s="57"/>
    </row>
    <row r="33" spans="1:2" ht="39.6" x14ac:dyDescent="0.3">
      <c r="A33" s="58" t="s">
        <v>228</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E5E5FF"/>
  </sheetPr>
  <dimension ref="A1:C33"/>
  <sheetViews>
    <sheetView topLeftCell="A19" workbookViewId="0">
      <selection activeCell="A24" sqref="A1:B33"/>
    </sheetView>
  </sheetViews>
  <sheetFormatPr defaultRowHeight="16.2" x14ac:dyDescent="0.3"/>
  <cols>
    <col min="1" max="1" width="93.44140625" customWidth="1"/>
  </cols>
  <sheetData>
    <row r="1" spans="1:3" ht="19.8" x14ac:dyDescent="0.3">
      <c r="A1" s="2" t="s">
        <v>657</v>
      </c>
      <c r="B1" s="56" t="s">
        <v>25</v>
      </c>
    </row>
    <row r="2" spans="1:3" ht="19.8" x14ac:dyDescent="0.3">
      <c r="A2" s="5" t="s">
        <v>117</v>
      </c>
      <c r="B2" s="57"/>
    </row>
    <row r="3" spans="1:3" ht="19.8" x14ac:dyDescent="0.3">
      <c r="A3" s="5" t="s">
        <v>78</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515</v>
      </c>
      <c r="B7" s="57"/>
    </row>
    <row r="8" spans="1:3" ht="19.8" x14ac:dyDescent="0.3">
      <c r="A8" s="61" t="s">
        <v>484</v>
      </c>
      <c r="B8" s="57"/>
    </row>
    <row r="9" spans="1:3" ht="19.8" x14ac:dyDescent="0.3">
      <c r="A9" s="61" t="s">
        <v>494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234</v>
      </c>
      <c r="B14" s="57"/>
    </row>
    <row r="15" spans="1:3" ht="39.6" x14ac:dyDescent="0.3">
      <c r="A15" s="3" t="s">
        <v>221</v>
      </c>
      <c r="B15" s="57"/>
    </row>
    <row r="16" spans="1:3" ht="19.8" x14ac:dyDescent="0.3">
      <c r="A16" s="7" t="s">
        <v>4</v>
      </c>
      <c r="B16" s="57"/>
    </row>
    <row r="17" spans="1:2" ht="19.8" x14ac:dyDescent="0.3">
      <c r="A17" s="7" t="s">
        <v>79</v>
      </c>
      <c r="B17" s="57"/>
    </row>
    <row r="18" spans="1:2" ht="19.8" x14ac:dyDescent="0.3">
      <c r="A18" s="7" t="s">
        <v>80</v>
      </c>
      <c r="B18" s="57"/>
    </row>
    <row r="19" spans="1:2" ht="19.8" x14ac:dyDescent="0.3">
      <c r="A19" s="7" t="s">
        <v>81</v>
      </c>
      <c r="B19" s="57"/>
    </row>
    <row r="20" spans="1:2" ht="118.8" x14ac:dyDescent="0.3">
      <c r="A20" s="3" t="s">
        <v>231</v>
      </c>
      <c r="B20" s="57"/>
    </row>
    <row r="21" spans="1:2" ht="19.8" x14ac:dyDescent="0.3">
      <c r="A21" s="7" t="s">
        <v>232</v>
      </c>
      <c r="B21" s="57"/>
    </row>
    <row r="22" spans="1:2" ht="59.4" x14ac:dyDescent="0.3">
      <c r="A22" s="3" t="s">
        <v>233</v>
      </c>
      <c r="B22" s="57"/>
    </row>
    <row r="23" spans="1:2" ht="19.8" x14ac:dyDescent="0.3">
      <c r="A23" s="7" t="s">
        <v>225</v>
      </c>
      <c r="B23" s="57"/>
    </row>
    <row r="24" spans="1:2" ht="19.8" x14ac:dyDescent="0.3">
      <c r="A24" s="7" t="s">
        <v>239</v>
      </c>
      <c r="B24" s="57"/>
    </row>
    <row r="25" spans="1:2" ht="19.8" x14ac:dyDescent="0.3">
      <c r="A25" s="7" t="s">
        <v>6</v>
      </c>
      <c r="B25" s="57"/>
    </row>
    <row r="26" spans="1:2" ht="19.8" x14ac:dyDescent="0.3">
      <c r="A26" s="8" t="s">
        <v>7</v>
      </c>
      <c r="B26" s="57"/>
    </row>
    <row r="27" spans="1:2" ht="39" customHeight="1" x14ac:dyDescent="0.3">
      <c r="A27" s="3" t="s">
        <v>247</v>
      </c>
      <c r="B27" s="57"/>
    </row>
    <row r="28" spans="1:2" ht="39.6" x14ac:dyDescent="0.3">
      <c r="A28" s="3" t="s">
        <v>229</v>
      </c>
      <c r="B28" s="57"/>
    </row>
    <row r="29" spans="1:2" ht="19.8" x14ac:dyDescent="0.3">
      <c r="A29" s="8" t="s">
        <v>8</v>
      </c>
      <c r="B29" s="57"/>
    </row>
    <row r="30" spans="1:2" ht="19.8" x14ac:dyDescent="0.3">
      <c r="A30" s="3" t="s">
        <v>226</v>
      </c>
      <c r="B30" s="57"/>
    </row>
    <row r="31" spans="1:2" ht="19.8" x14ac:dyDescent="0.3">
      <c r="A31" s="3" t="s">
        <v>227</v>
      </c>
      <c r="B31" s="57"/>
    </row>
    <row r="32" spans="1:2" ht="39.6" x14ac:dyDescent="0.3">
      <c r="A32" s="58" t="s">
        <v>228</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E5E5FF"/>
  </sheetPr>
  <dimension ref="A1:C33"/>
  <sheetViews>
    <sheetView topLeftCell="A18" workbookViewId="0">
      <selection activeCell="A7" sqref="A1:B33"/>
    </sheetView>
  </sheetViews>
  <sheetFormatPr defaultRowHeight="16.2" x14ac:dyDescent="0.3"/>
  <cols>
    <col min="1" max="1" width="93.44140625" customWidth="1"/>
  </cols>
  <sheetData>
    <row r="1" spans="1:3" ht="19.8" x14ac:dyDescent="0.3">
      <c r="A1" s="2" t="s">
        <v>642</v>
      </c>
      <c r="B1" s="56" t="s">
        <v>25</v>
      </c>
    </row>
    <row r="2" spans="1:3" ht="19.8" x14ac:dyDescent="0.3">
      <c r="A2" s="5" t="s">
        <v>117</v>
      </c>
      <c r="B2" s="57"/>
    </row>
    <row r="3" spans="1:3" ht="19.8" x14ac:dyDescent="0.3">
      <c r="A3" s="5" t="s">
        <v>82</v>
      </c>
      <c r="B3" s="57"/>
    </row>
    <row r="4" spans="1:3" ht="19.8" x14ac:dyDescent="0.3">
      <c r="A4" s="8" t="s">
        <v>1</v>
      </c>
      <c r="B4" s="57"/>
    </row>
    <row r="5" spans="1:3" ht="19.8" x14ac:dyDescent="0.3">
      <c r="A5" s="61" t="s">
        <v>477</v>
      </c>
      <c r="B5" s="57"/>
    </row>
    <row r="6" spans="1:3" ht="19.8" x14ac:dyDescent="0.3">
      <c r="A6" s="61" t="s">
        <v>493</v>
      </c>
      <c r="B6" s="57"/>
    </row>
    <row r="7" spans="1:3" ht="19.8" x14ac:dyDescent="0.3">
      <c r="A7" s="61" t="s">
        <v>515</v>
      </c>
      <c r="B7" s="57"/>
    </row>
    <row r="8" spans="1:3" ht="19.8" x14ac:dyDescent="0.3">
      <c r="A8" s="61" t="s">
        <v>484</v>
      </c>
      <c r="B8" s="57"/>
    </row>
    <row r="9" spans="1:3" ht="19.8" x14ac:dyDescent="0.3">
      <c r="A9" s="61" t="s">
        <v>494</v>
      </c>
      <c r="B9" s="57"/>
    </row>
    <row r="10" spans="1:3" ht="19.8" x14ac:dyDescent="0.3">
      <c r="A10" s="60" t="s">
        <v>2</v>
      </c>
      <c r="B10" s="57"/>
    </row>
    <row r="11" spans="1:3" ht="19.8" x14ac:dyDescent="0.3">
      <c r="A11" s="61" t="s">
        <v>604</v>
      </c>
      <c r="B11" s="57"/>
    </row>
    <row r="12" spans="1:3" ht="79.2" x14ac:dyDescent="0.3">
      <c r="A12" s="63" t="s">
        <v>481</v>
      </c>
      <c r="B12" s="57"/>
    </row>
    <row r="13" spans="1:3" ht="19.8" x14ac:dyDescent="0.3">
      <c r="A13" s="8" t="s">
        <v>3</v>
      </c>
      <c r="B13" s="57"/>
      <c r="C13" s="1"/>
    </row>
    <row r="14" spans="1:3" ht="39.6" x14ac:dyDescent="0.3">
      <c r="A14" s="6" t="s">
        <v>235</v>
      </c>
      <c r="B14" s="57"/>
    </row>
    <row r="15" spans="1:3" ht="39.6" x14ac:dyDescent="0.3">
      <c r="A15" s="3" t="s">
        <v>221</v>
      </c>
      <c r="B15" s="57"/>
    </row>
    <row r="16" spans="1:3" ht="19.8" x14ac:dyDescent="0.3">
      <c r="A16" s="7" t="s">
        <v>4</v>
      </c>
      <c r="B16" s="57"/>
    </row>
    <row r="17" spans="1:2" ht="19.8" x14ac:dyDescent="0.3">
      <c r="A17" s="3" t="s">
        <v>240</v>
      </c>
      <c r="B17" s="57"/>
    </row>
    <row r="18" spans="1:2" ht="19.8" x14ac:dyDescent="0.3">
      <c r="A18" s="3" t="s">
        <v>643</v>
      </c>
      <c r="B18" s="57"/>
    </row>
    <row r="19" spans="1:2" ht="39.6" x14ac:dyDescent="0.3">
      <c r="A19" s="3" t="s">
        <v>236</v>
      </c>
      <c r="B19" s="57"/>
    </row>
    <row r="20" spans="1:2" ht="19.8" x14ac:dyDescent="0.3">
      <c r="A20" s="3" t="s">
        <v>237</v>
      </c>
      <c r="B20" s="57"/>
    </row>
    <row r="21" spans="1:2" ht="19.8" x14ac:dyDescent="0.3">
      <c r="A21" s="7" t="s">
        <v>241</v>
      </c>
      <c r="B21" s="57"/>
    </row>
    <row r="22" spans="1:2" ht="79.2" x14ac:dyDescent="0.3">
      <c r="A22" s="3" t="s">
        <v>238</v>
      </c>
      <c r="B22" s="57"/>
    </row>
    <row r="23" spans="1:2" ht="19.8" x14ac:dyDescent="0.3">
      <c r="A23" s="7" t="s">
        <v>225</v>
      </c>
      <c r="B23" s="57"/>
    </row>
    <row r="24" spans="1:2" ht="19.8" x14ac:dyDescent="0.3">
      <c r="A24" s="7" t="s">
        <v>239</v>
      </c>
      <c r="B24" s="57"/>
    </row>
    <row r="25" spans="1:2" ht="19.8" x14ac:dyDescent="0.3">
      <c r="A25" s="7" t="s">
        <v>6</v>
      </c>
      <c r="B25" s="57"/>
    </row>
    <row r="26" spans="1:2" ht="19.8" x14ac:dyDescent="0.3">
      <c r="A26" s="8" t="s">
        <v>7</v>
      </c>
      <c r="B26" s="57"/>
    </row>
    <row r="27" spans="1:2" ht="39" customHeight="1" x14ac:dyDescent="0.3">
      <c r="A27" s="3" t="s">
        <v>247</v>
      </c>
      <c r="B27" s="57"/>
    </row>
    <row r="28" spans="1:2" ht="39.6" x14ac:dyDescent="0.3">
      <c r="A28" s="3" t="s">
        <v>229</v>
      </c>
      <c r="B28" s="57"/>
    </row>
    <row r="29" spans="1:2" ht="19.8" x14ac:dyDescent="0.3">
      <c r="A29" s="8" t="s">
        <v>8</v>
      </c>
      <c r="B29" s="57"/>
    </row>
    <row r="30" spans="1:2" ht="19.8" x14ac:dyDescent="0.3">
      <c r="A30" s="3" t="s">
        <v>226</v>
      </c>
      <c r="B30" s="57"/>
    </row>
    <row r="31" spans="1:2" ht="19.8" x14ac:dyDescent="0.3">
      <c r="A31" s="3" t="s">
        <v>227</v>
      </c>
      <c r="B31" s="57"/>
    </row>
    <row r="32" spans="1:2" ht="39.6" x14ac:dyDescent="0.3">
      <c r="A32" s="58" t="s">
        <v>228</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E5E5FF"/>
  </sheetPr>
  <dimension ref="A1:B32"/>
  <sheetViews>
    <sheetView topLeftCell="A18" workbookViewId="0">
      <selection activeCell="A26" sqref="A26"/>
    </sheetView>
  </sheetViews>
  <sheetFormatPr defaultRowHeight="16.2" x14ac:dyDescent="0.3"/>
  <cols>
    <col min="1" max="1" width="93.21875" customWidth="1"/>
  </cols>
  <sheetData>
    <row r="1" spans="1:2" ht="19.8" x14ac:dyDescent="0.3">
      <c r="A1" s="2" t="s">
        <v>644</v>
      </c>
      <c r="B1" s="56" t="s">
        <v>12</v>
      </c>
    </row>
    <row r="2" spans="1:2" ht="19.8" x14ac:dyDescent="0.3">
      <c r="A2" s="5" t="s">
        <v>117</v>
      </c>
      <c r="B2" s="57"/>
    </row>
    <row r="3" spans="1:2" ht="19.8" x14ac:dyDescent="0.3">
      <c r="A3" s="5" t="s">
        <v>258</v>
      </c>
      <c r="B3" s="57"/>
    </row>
    <row r="4" spans="1:2" ht="19.8" x14ac:dyDescent="0.3">
      <c r="A4" s="8" t="s">
        <v>1</v>
      </c>
      <c r="B4" s="57"/>
    </row>
    <row r="5" spans="1:2" ht="19.8" x14ac:dyDescent="0.3">
      <c r="A5" s="61" t="s">
        <v>477</v>
      </c>
      <c r="B5" s="57"/>
    </row>
    <row r="6" spans="1:2" ht="19.8" x14ac:dyDescent="0.3">
      <c r="A6" s="61" t="s">
        <v>495</v>
      </c>
      <c r="B6" s="57"/>
    </row>
    <row r="7" spans="1:2" ht="19.8" x14ac:dyDescent="0.3">
      <c r="A7" s="61" t="s">
        <v>516</v>
      </c>
      <c r="B7" s="57"/>
    </row>
    <row r="8" spans="1:2" ht="19.8" x14ac:dyDescent="0.3">
      <c r="A8" s="61" t="s">
        <v>484</v>
      </c>
      <c r="B8" s="57"/>
    </row>
    <row r="9" spans="1:2" ht="19.8" x14ac:dyDescent="0.3">
      <c r="A9" s="61" t="s">
        <v>496</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67" t="s">
        <v>3</v>
      </c>
      <c r="B13" s="57"/>
    </row>
    <row r="14" spans="1:2" ht="39.6" x14ac:dyDescent="0.3">
      <c r="A14" s="65" t="s">
        <v>259</v>
      </c>
      <c r="B14" s="57"/>
    </row>
    <row r="15" spans="1:2" ht="39.6" x14ac:dyDescent="0.3">
      <c r="A15" s="65" t="s">
        <v>260</v>
      </c>
      <c r="B15" s="57"/>
    </row>
    <row r="16" spans="1:2" ht="19.8" x14ac:dyDescent="0.3">
      <c r="A16" s="66" t="s">
        <v>4</v>
      </c>
      <c r="B16" s="57"/>
    </row>
    <row r="17" spans="1:2" ht="376.2" x14ac:dyDescent="0.3">
      <c r="A17" s="65" t="s">
        <v>261</v>
      </c>
      <c r="B17" s="57"/>
    </row>
    <row r="18" spans="1:2" ht="396" x14ac:dyDescent="0.3">
      <c r="A18" s="65" t="s">
        <v>262</v>
      </c>
      <c r="B18" s="57"/>
    </row>
    <row r="19" spans="1:2" ht="99" x14ac:dyDescent="0.3">
      <c r="A19" s="65" t="s">
        <v>263</v>
      </c>
      <c r="B19" s="57"/>
    </row>
    <row r="20" spans="1:2" ht="19.8" x14ac:dyDescent="0.3">
      <c r="A20" s="66" t="s">
        <v>264</v>
      </c>
      <c r="B20" s="57"/>
    </row>
    <row r="21" spans="1:2" ht="79.2" x14ac:dyDescent="0.3">
      <c r="A21" s="65" t="s">
        <v>265</v>
      </c>
      <c r="B21" s="57"/>
    </row>
    <row r="22" spans="1:2" ht="19.8" x14ac:dyDescent="0.3">
      <c r="A22" s="66" t="s">
        <v>266</v>
      </c>
      <c r="B22" s="57"/>
    </row>
    <row r="23" spans="1:2" ht="19.8" x14ac:dyDescent="0.3">
      <c r="A23" s="66" t="s">
        <v>526</v>
      </c>
      <c r="B23" s="57"/>
    </row>
    <row r="24" spans="1:2" ht="19.8" x14ac:dyDescent="0.3">
      <c r="A24" s="66" t="s">
        <v>6</v>
      </c>
      <c r="B24" s="57"/>
    </row>
    <row r="25" spans="1:2" ht="19.8" x14ac:dyDescent="0.3">
      <c r="A25" s="67" t="s">
        <v>7</v>
      </c>
      <c r="B25" s="57"/>
    </row>
    <row r="26" spans="1:2" ht="39.6" x14ac:dyDescent="0.3">
      <c r="A26" s="65" t="s">
        <v>527</v>
      </c>
      <c r="B26" s="57"/>
    </row>
    <row r="27" spans="1:2" ht="39.6" x14ac:dyDescent="0.3">
      <c r="A27" s="65" t="s">
        <v>268</v>
      </c>
      <c r="B27" s="57"/>
    </row>
    <row r="28" spans="1:2" ht="19.8" x14ac:dyDescent="0.3">
      <c r="A28" s="67" t="s">
        <v>8</v>
      </c>
      <c r="B28" s="57"/>
    </row>
    <row r="29" spans="1:2" ht="19.8" x14ac:dyDescent="0.3">
      <c r="A29" s="65" t="s">
        <v>269</v>
      </c>
      <c r="B29" s="57"/>
    </row>
    <row r="30" spans="1:2" ht="59.4" x14ac:dyDescent="0.3">
      <c r="A30" s="65" t="s">
        <v>267</v>
      </c>
      <c r="B30" s="57"/>
    </row>
    <row r="31" spans="1:2" ht="39.6" x14ac:dyDescent="0.3">
      <c r="A31" s="68" t="s">
        <v>228</v>
      </c>
      <c r="B31" s="57"/>
    </row>
    <row r="32" spans="1:2" ht="20.399999999999999" thickBot="1" x14ac:dyDescent="0.35">
      <c r="A32" s="69" t="s">
        <v>9</v>
      </c>
      <c r="B32" s="57"/>
    </row>
  </sheetData>
  <phoneticPr fontId="7" type="noConversion"/>
  <hyperlinks>
    <hyperlink ref="B1" location="預告統計資料發布時間表!A1" display="回發布時間表"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1"/>
  <sheetViews>
    <sheetView topLeftCell="A14" workbookViewId="0">
      <selection activeCell="A12" sqref="A1:B31"/>
    </sheetView>
  </sheetViews>
  <sheetFormatPr defaultRowHeight="16.2" x14ac:dyDescent="0.3"/>
  <cols>
    <col min="1" max="1" width="93.6640625" customWidth="1"/>
  </cols>
  <sheetData>
    <row r="1" spans="1:2" ht="19.8" x14ac:dyDescent="0.3">
      <c r="A1" s="2" t="s">
        <v>654</v>
      </c>
      <c r="B1" s="56" t="s">
        <v>12</v>
      </c>
    </row>
    <row r="2" spans="1:2" ht="19.8" x14ac:dyDescent="0.3">
      <c r="A2" s="5" t="s">
        <v>165</v>
      </c>
      <c r="B2" s="57"/>
    </row>
    <row r="3" spans="1:2" ht="19.8" x14ac:dyDescent="0.3">
      <c r="A3" s="5" t="s">
        <v>123</v>
      </c>
      <c r="B3" s="57"/>
    </row>
    <row r="4" spans="1:2" ht="19.8" x14ac:dyDescent="0.3">
      <c r="A4" s="8" t="s">
        <v>1</v>
      </c>
      <c r="B4" s="57"/>
    </row>
    <row r="5" spans="1:2" ht="19.8" x14ac:dyDescent="0.3">
      <c r="A5" s="61" t="s">
        <v>477</v>
      </c>
      <c r="B5" s="57"/>
    </row>
    <row r="6" spans="1:2" ht="19.8" x14ac:dyDescent="0.3">
      <c r="A6" s="61" t="s">
        <v>497</v>
      </c>
      <c r="B6" s="57"/>
    </row>
    <row r="7" spans="1:2" ht="19.8" x14ac:dyDescent="0.3">
      <c r="A7" s="61" t="s">
        <v>519</v>
      </c>
      <c r="B7" s="57"/>
    </row>
    <row r="8" spans="1:2" ht="19.8" x14ac:dyDescent="0.3">
      <c r="A8" s="61" t="s">
        <v>484</v>
      </c>
      <c r="B8" s="57"/>
    </row>
    <row r="9" spans="1:2" ht="19.8" x14ac:dyDescent="0.3">
      <c r="A9" s="61" t="s">
        <v>498</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39.6" x14ac:dyDescent="0.3">
      <c r="A14" s="6" t="s">
        <v>242</v>
      </c>
      <c r="B14" s="57"/>
    </row>
    <row r="15" spans="1:2" ht="19.8" x14ac:dyDescent="0.3">
      <c r="A15" s="3" t="s">
        <v>243</v>
      </c>
      <c r="B15" s="57"/>
    </row>
    <row r="16" spans="1:2" ht="19.8" x14ac:dyDescent="0.3">
      <c r="A16" s="7" t="s">
        <v>4</v>
      </c>
      <c r="B16" s="57"/>
    </row>
    <row r="17" spans="1:2" ht="39.6" x14ac:dyDescent="0.3">
      <c r="A17" s="3" t="s">
        <v>124</v>
      </c>
      <c r="B17" s="57"/>
    </row>
    <row r="18" spans="1:2" ht="39.6" x14ac:dyDescent="0.3">
      <c r="A18" s="3" t="s">
        <v>125</v>
      </c>
      <c r="B18" s="57"/>
    </row>
    <row r="19" spans="1:2" ht="19.8" x14ac:dyDescent="0.3">
      <c r="A19" s="3" t="s">
        <v>248</v>
      </c>
      <c r="B19" s="57"/>
    </row>
    <row r="20" spans="1:2" ht="39.6" x14ac:dyDescent="0.3">
      <c r="A20" s="3" t="s">
        <v>244</v>
      </c>
      <c r="B20" s="57"/>
    </row>
    <row r="21" spans="1:2" ht="19.8" x14ac:dyDescent="0.3">
      <c r="A21" s="3" t="s">
        <v>225</v>
      </c>
      <c r="B21" s="57"/>
    </row>
    <row r="22" spans="1:2" ht="19.8" x14ac:dyDescent="0.3">
      <c r="A22" s="3" t="s">
        <v>655</v>
      </c>
      <c r="B22" s="57"/>
    </row>
    <row r="23" spans="1:2" ht="19.8" x14ac:dyDescent="0.3">
      <c r="A23" s="3" t="s">
        <v>6</v>
      </c>
      <c r="B23" s="57"/>
    </row>
    <row r="24" spans="1:2" ht="19.8" x14ac:dyDescent="0.3">
      <c r="A24" s="8" t="s">
        <v>7</v>
      </c>
      <c r="B24" s="57"/>
    </row>
    <row r="25" spans="1:2" ht="39.6" x14ac:dyDescent="0.3">
      <c r="A25" s="3" t="s">
        <v>656</v>
      </c>
      <c r="B25" s="57"/>
    </row>
    <row r="26" spans="1:2" ht="39.6" x14ac:dyDescent="0.3">
      <c r="A26" s="3" t="s">
        <v>245</v>
      </c>
      <c r="B26" s="57"/>
    </row>
    <row r="27" spans="1:2" ht="19.8" x14ac:dyDescent="0.3">
      <c r="A27" s="8" t="s">
        <v>8</v>
      </c>
      <c r="B27" s="57"/>
    </row>
    <row r="28" spans="1:2" ht="19.8" x14ac:dyDescent="0.3">
      <c r="A28" s="3" t="s">
        <v>246</v>
      </c>
      <c r="B28" s="57"/>
    </row>
    <row r="29" spans="1:2" ht="19.8" x14ac:dyDescent="0.3">
      <c r="A29" s="3" t="s">
        <v>227</v>
      </c>
      <c r="B29" s="57"/>
    </row>
    <row r="30" spans="1:2" ht="39.6" x14ac:dyDescent="0.3">
      <c r="A30" s="58" t="s">
        <v>228</v>
      </c>
      <c r="B30" s="57"/>
    </row>
    <row r="31" spans="1:2" ht="20.399999999999999" thickBot="1" x14ac:dyDescent="0.35">
      <c r="A31" s="59" t="s">
        <v>9</v>
      </c>
      <c r="B31" s="57"/>
    </row>
  </sheetData>
  <phoneticPr fontId="7" type="noConversion"/>
  <hyperlinks>
    <hyperlink ref="B1" location="預告統計資料發布時間表!A1" display="回發布時間表"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DDFFF9"/>
  </sheetPr>
  <dimension ref="A1:B34"/>
  <sheetViews>
    <sheetView topLeftCell="A27" zoomScaleNormal="100" workbookViewId="0">
      <selection activeCell="A7" sqref="A1:B34"/>
    </sheetView>
  </sheetViews>
  <sheetFormatPr defaultRowHeight="16.2" x14ac:dyDescent="0.3"/>
  <cols>
    <col min="1" max="1" width="93.6640625" customWidth="1"/>
  </cols>
  <sheetData>
    <row r="1" spans="1:2" ht="19.8" x14ac:dyDescent="0.3">
      <c r="A1" s="2" t="s">
        <v>649</v>
      </c>
      <c r="B1" s="56" t="s">
        <v>12</v>
      </c>
    </row>
    <row r="2" spans="1:2" ht="19.8" x14ac:dyDescent="0.3">
      <c r="A2" s="5" t="s">
        <v>168</v>
      </c>
      <c r="B2" s="57"/>
    </row>
    <row r="3" spans="1:2" ht="19.8" x14ac:dyDescent="0.3">
      <c r="A3" s="5" t="s">
        <v>169</v>
      </c>
      <c r="B3" s="57"/>
    </row>
    <row r="4" spans="1:2" ht="19.8" x14ac:dyDescent="0.3">
      <c r="A4" s="8" t="s">
        <v>1</v>
      </c>
      <c r="B4" s="57"/>
    </row>
    <row r="5" spans="1:2" ht="19.8" x14ac:dyDescent="0.3">
      <c r="A5" s="61" t="s">
        <v>477</v>
      </c>
      <c r="B5" s="57"/>
    </row>
    <row r="6" spans="1:2" ht="19.8" x14ac:dyDescent="0.3">
      <c r="A6" s="61" t="s">
        <v>497</v>
      </c>
      <c r="B6" s="57"/>
    </row>
    <row r="7" spans="1:2" ht="19.8" x14ac:dyDescent="0.3">
      <c r="A7" s="61" t="s">
        <v>517</v>
      </c>
      <c r="B7" s="57"/>
    </row>
    <row r="8" spans="1:2" ht="19.8" x14ac:dyDescent="0.3">
      <c r="A8" s="61" t="s">
        <v>484</v>
      </c>
      <c r="B8" s="57"/>
    </row>
    <row r="9" spans="1:2" ht="19.8" x14ac:dyDescent="0.3">
      <c r="A9" s="61" t="s">
        <v>505</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39.6" x14ac:dyDescent="0.3">
      <c r="A14" s="6" t="s">
        <v>251</v>
      </c>
      <c r="B14" s="57"/>
    </row>
    <row r="15" spans="1:2" ht="19.8" x14ac:dyDescent="0.3">
      <c r="A15" s="3" t="s">
        <v>250</v>
      </c>
      <c r="B15" s="57"/>
    </row>
    <row r="16" spans="1:2" ht="19.8" x14ac:dyDescent="0.3">
      <c r="A16" s="7" t="s">
        <v>4</v>
      </c>
      <c r="B16" s="57"/>
    </row>
    <row r="17" spans="1:2" ht="39.6" x14ac:dyDescent="0.3">
      <c r="A17" s="3" t="s">
        <v>171</v>
      </c>
      <c r="B17" s="57"/>
    </row>
    <row r="18" spans="1:2" ht="19.8" x14ac:dyDescent="0.3">
      <c r="A18" s="3" t="s">
        <v>173</v>
      </c>
      <c r="B18" s="57"/>
    </row>
    <row r="19" spans="1:2" ht="39.6" x14ac:dyDescent="0.3">
      <c r="A19" s="3" t="s">
        <v>172</v>
      </c>
      <c r="B19" s="57"/>
    </row>
    <row r="20" spans="1:2" ht="39.6" x14ac:dyDescent="0.3">
      <c r="A20" s="3" t="s">
        <v>174</v>
      </c>
      <c r="B20" s="57"/>
    </row>
    <row r="21" spans="1:2" ht="19.8" x14ac:dyDescent="0.3">
      <c r="A21" s="3" t="s">
        <v>175</v>
      </c>
      <c r="B21" s="57"/>
    </row>
    <row r="22" spans="1:2" ht="19.8" x14ac:dyDescent="0.3">
      <c r="A22" s="3" t="s">
        <v>127</v>
      </c>
      <c r="B22" s="57"/>
    </row>
    <row r="23" spans="1:2" ht="39.6" x14ac:dyDescent="0.3">
      <c r="A23" s="3" t="s">
        <v>170</v>
      </c>
      <c r="B23" s="57"/>
    </row>
    <row r="24" spans="1:2" ht="19.8" x14ac:dyDescent="0.3">
      <c r="A24" s="3" t="s">
        <v>23</v>
      </c>
      <c r="B24" s="57"/>
    </row>
    <row r="25" spans="1:2" ht="19.8" x14ac:dyDescent="0.3">
      <c r="A25" s="3" t="s">
        <v>650</v>
      </c>
      <c r="B25" s="57"/>
    </row>
    <row r="26" spans="1:2" ht="19.8" x14ac:dyDescent="0.3">
      <c r="A26" s="3" t="s">
        <v>249</v>
      </c>
      <c r="B26" s="57"/>
    </row>
    <row r="27" spans="1:2" ht="19.8" x14ac:dyDescent="0.3">
      <c r="A27" s="8" t="s">
        <v>7</v>
      </c>
      <c r="B27" s="57"/>
    </row>
    <row r="28" spans="1:2" ht="39.6" x14ac:dyDescent="0.3">
      <c r="A28" s="3" t="s">
        <v>651</v>
      </c>
      <c r="B28" s="57"/>
    </row>
    <row r="29" spans="1:2" ht="39.6" x14ac:dyDescent="0.3">
      <c r="A29" s="3" t="s">
        <v>652</v>
      </c>
      <c r="B29" s="57"/>
    </row>
    <row r="30" spans="1:2" ht="19.8" x14ac:dyDescent="0.3">
      <c r="A30" s="8" t="s">
        <v>8</v>
      </c>
      <c r="B30" s="57"/>
    </row>
    <row r="31" spans="1:2" ht="79.2" x14ac:dyDescent="0.3">
      <c r="A31" s="3" t="s">
        <v>653</v>
      </c>
      <c r="B31" s="57"/>
    </row>
    <row r="32" spans="1:2" ht="19.8" x14ac:dyDescent="0.3">
      <c r="A32" s="3" t="s">
        <v>24</v>
      </c>
      <c r="B32" s="57"/>
    </row>
    <row r="33" spans="1:2" ht="39.6" x14ac:dyDescent="0.3">
      <c r="A33" s="58" t="s">
        <v>11</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39997558519241921"/>
  </sheetPr>
  <dimension ref="A1:B32"/>
  <sheetViews>
    <sheetView workbookViewId="0">
      <selection activeCell="B1" sqref="B1"/>
    </sheetView>
  </sheetViews>
  <sheetFormatPr defaultRowHeight="16.2" x14ac:dyDescent="0.3"/>
  <cols>
    <col min="1" max="1" width="97.44140625" customWidth="1"/>
  </cols>
  <sheetData>
    <row r="1" spans="1:2" ht="19.8" x14ac:dyDescent="0.3">
      <c r="A1" s="2" t="s">
        <v>645</v>
      </c>
      <c r="B1" s="56" t="s">
        <v>12</v>
      </c>
    </row>
    <row r="2" spans="1:2" ht="19.8" x14ac:dyDescent="0.3">
      <c r="A2" s="5" t="s">
        <v>177</v>
      </c>
      <c r="B2" s="57"/>
    </row>
    <row r="3" spans="1:2" ht="19.8" x14ac:dyDescent="0.3">
      <c r="A3" s="5" t="s">
        <v>176</v>
      </c>
      <c r="B3" s="57"/>
    </row>
    <row r="4" spans="1:2" ht="19.8" x14ac:dyDescent="0.3">
      <c r="A4" s="8" t="s">
        <v>1</v>
      </c>
      <c r="B4" s="57"/>
    </row>
    <row r="5" spans="1:2" ht="19.8" x14ac:dyDescent="0.3">
      <c r="A5" s="61" t="s">
        <v>477</v>
      </c>
      <c r="B5" s="57"/>
    </row>
    <row r="6" spans="1:2" ht="19.8" x14ac:dyDescent="0.3">
      <c r="A6" s="61" t="s">
        <v>490</v>
      </c>
      <c r="B6" s="57"/>
    </row>
    <row r="7" spans="1:2" ht="19.8" x14ac:dyDescent="0.3">
      <c r="A7" s="61" t="s">
        <v>512</v>
      </c>
      <c r="B7" s="57"/>
    </row>
    <row r="8" spans="1:2" ht="19.8" x14ac:dyDescent="0.3">
      <c r="A8" s="61" t="s">
        <v>484</v>
      </c>
      <c r="B8" s="57"/>
    </row>
    <row r="9" spans="1:2" ht="19.8" x14ac:dyDescent="0.3">
      <c r="A9" s="61" t="s">
        <v>491</v>
      </c>
      <c r="B9" s="57"/>
    </row>
    <row r="10" spans="1:2" ht="19.8" x14ac:dyDescent="0.3">
      <c r="A10" s="60" t="s">
        <v>2</v>
      </c>
      <c r="B10" s="57"/>
    </row>
    <row r="11" spans="1:2" ht="19.8" x14ac:dyDescent="0.3">
      <c r="A11" s="61" t="s">
        <v>604</v>
      </c>
      <c r="B11" s="57"/>
    </row>
    <row r="12" spans="1:2" ht="79.2" x14ac:dyDescent="0.3">
      <c r="A12" s="63" t="s">
        <v>481</v>
      </c>
      <c r="B12" s="57"/>
    </row>
    <row r="13" spans="1:2" ht="19.8" x14ac:dyDescent="0.3">
      <c r="A13" s="8" t="s">
        <v>3</v>
      </c>
      <c r="B13" s="57"/>
    </row>
    <row r="14" spans="1:2" ht="39.6" x14ac:dyDescent="0.3">
      <c r="A14" s="6" t="s">
        <v>257</v>
      </c>
      <c r="B14" s="57"/>
    </row>
    <row r="15" spans="1:2" ht="19.8" x14ac:dyDescent="0.3">
      <c r="A15" s="3" t="s">
        <v>252</v>
      </c>
      <c r="B15" s="57"/>
    </row>
    <row r="16" spans="1:2" ht="19.8" x14ac:dyDescent="0.3">
      <c r="A16" s="7" t="s">
        <v>4</v>
      </c>
      <c r="B16" s="57"/>
    </row>
    <row r="17" spans="1:2" ht="19.8" x14ac:dyDescent="0.3">
      <c r="A17" s="6" t="s">
        <v>646</v>
      </c>
      <c r="B17" s="57"/>
    </row>
    <row r="18" spans="1:2" ht="59.4" x14ac:dyDescent="0.3">
      <c r="A18" s="6" t="s">
        <v>253</v>
      </c>
      <c r="B18" s="57"/>
    </row>
    <row r="19" spans="1:2" ht="19.8" x14ac:dyDescent="0.3">
      <c r="A19" s="6" t="s">
        <v>254</v>
      </c>
      <c r="B19" s="57"/>
    </row>
    <row r="20" spans="1:2" ht="19.8" x14ac:dyDescent="0.3">
      <c r="A20" s="3" t="s">
        <v>5</v>
      </c>
      <c r="B20" s="57"/>
    </row>
    <row r="21" spans="1:2" ht="19.8" x14ac:dyDescent="0.3">
      <c r="A21" s="3" t="s">
        <v>255</v>
      </c>
      <c r="B21" s="57"/>
    </row>
    <row r="22" spans="1:2" ht="19.8" x14ac:dyDescent="0.3">
      <c r="A22" s="3" t="s">
        <v>225</v>
      </c>
      <c r="B22" s="57"/>
    </row>
    <row r="23" spans="1:2" ht="19.8" x14ac:dyDescent="0.3">
      <c r="A23" s="3" t="s">
        <v>647</v>
      </c>
      <c r="B23" s="57"/>
    </row>
    <row r="24" spans="1:2" ht="19.8" x14ac:dyDescent="0.3">
      <c r="A24" s="3" t="s">
        <v>6</v>
      </c>
      <c r="B24" s="57"/>
    </row>
    <row r="25" spans="1:2" ht="19.8" x14ac:dyDescent="0.3">
      <c r="A25" s="8" t="s">
        <v>7</v>
      </c>
      <c r="B25" s="57"/>
    </row>
    <row r="26" spans="1:2" ht="39.6" x14ac:dyDescent="0.3">
      <c r="A26" s="3" t="s">
        <v>648</v>
      </c>
      <c r="B26" s="57"/>
    </row>
    <row r="27" spans="1:2" ht="39.6" x14ac:dyDescent="0.3">
      <c r="A27" s="3" t="s">
        <v>245</v>
      </c>
      <c r="B27" s="57"/>
    </row>
    <row r="28" spans="1:2" ht="19.8" x14ac:dyDescent="0.3">
      <c r="A28" s="8" t="s">
        <v>8</v>
      </c>
      <c r="B28" s="57"/>
    </row>
    <row r="29" spans="1:2" ht="59.4" x14ac:dyDescent="0.3">
      <c r="A29" s="3" t="s">
        <v>256</v>
      </c>
      <c r="B29" s="57"/>
    </row>
    <row r="30" spans="1:2" ht="19.8" x14ac:dyDescent="0.3">
      <c r="A30" s="3" t="s">
        <v>227</v>
      </c>
      <c r="B30" s="57"/>
    </row>
    <row r="31" spans="1:2" ht="39.6" x14ac:dyDescent="0.3">
      <c r="A31" s="58" t="s">
        <v>228</v>
      </c>
      <c r="B31" s="57"/>
    </row>
    <row r="32" spans="1:2" ht="20.399999999999999" thickBot="1" x14ac:dyDescent="0.35">
      <c r="A32" s="59" t="s">
        <v>9</v>
      </c>
      <c r="B32" s="57"/>
    </row>
  </sheetData>
  <phoneticPr fontId="4" type="noConversion"/>
  <hyperlinks>
    <hyperlink ref="B1" location="預告統計資料發布時間表!A1" display="回發布時間表"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C3F37-CC48-4500-ACF4-A819A43F577C}">
  <dimension ref="A1:M102"/>
  <sheetViews>
    <sheetView showGridLines="0" view="pageBreakPreview" topLeftCell="A73" zoomScale="60" zoomScaleNormal="85" workbookViewId="0">
      <pane xSplit="5" topLeftCell="F1" activePane="topRight" state="frozen"/>
      <selection pane="topRight" activeCell="L76" sqref="L76"/>
    </sheetView>
  </sheetViews>
  <sheetFormatPr defaultColWidth="9" defaultRowHeight="16.2" x14ac:dyDescent="0.3"/>
  <cols>
    <col min="1" max="3" width="3" style="151" customWidth="1"/>
    <col min="4" max="4" width="17.44140625" style="151" customWidth="1"/>
    <col min="5" max="5" width="17.33203125" style="151" customWidth="1"/>
    <col min="6" max="6" width="18" style="219" customWidth="1"/>
    <col min="7" max="7" width="22.109375" style="219" customWidth="1"/>
    <col min="8" max="8" width="18" style="219" customWidth="1"/>
    <col min="9" max="9" width="22.109375" style="219" customWidth="1"/>
    <col min="10" max="10" width="17.88671875" style="219" customWidth="1"/>
    <col min="11" max="11" width="26.109375" style="219" customWidth="1"/>
    <col min="12" max="256" width="9" style="151"/>
    <col min="257" max="259" width="3" style="151" customWidth="1"/>
    <col min="260" max="260" width="17.44140625" style="151" customWidth="1"/>
    <col min="261" max="261" width="17.33203125" style="151" customWidth="1"/>
    <col min="262" max="262" width="18" style="151" customWidth="1"/>
    <col min="263" max="263" width="22.109375" style="151" customWidth="1"/>
    <col min="264" max="264" width="18" style="151" customWidth="1"/>
    <col min="265" max="265" width="22.109375" style="151" customWidth="1"/>
    <col min="266" max="266" width="17.88671875" style="151" customWidth="1"/>
    <col min="267" max="267" width="26.109375" style="151" customWidth="1"/>
    <col min="268" max="512" width="9" style="151"/>
    <col min="513" max="515" width="3" style="151" customWidth="1"/>
    <col min="516" max="516" width="17.44140625" style="151" customWidth="1"/>
    <col min="517" max="517" width="17.33203125" style="151" customWidth="1"/>
    <col min="518" max="518" width="18" style="151" customWidth="1"/>
    <col min="519" max="519" width="22.109375" style="151" customWidth="1"/>
    <col min="520" max="520" width="18" style="151" customWidth="1"/>
    <col min="521" max="521" width="22.109375" style="151" customWidth="1"/>
    <col min="522" max="522" width="17.88671875" style="151" customWidth="1"/>
    <col min="523" max="523" width="26.109375" style="151" customWidth="1"/>
    <col min="524" max="768" width="9" style="151"/>
    <col min="769" max="771" width="3" style="151" customWidth="1"/>
    <col min="772" max="772" width="17.44140625" style="151" customWidth="1"/>
    <col min="773" max="773" width="17.33203125" style="151" customWidth="1"/>
    <col min="774" max="774" width="18" style="151" customWidth="1"/>
    <col min="775" max="775" width="22.109375" style="151" customWidth="1"/>
    <col min="776" max="776" width="18" style="151" customWidth="1"/>
    <col min="777" max="777" width="22.109375" style="151" customWidth="1"/>
    <col min="778" max="778" width="17.88671875" style="151" customWidth="1"/>
    <col min="779" max="779" width="26.109375" style="151" customWidth="1"/>
    <col min="780" max="1024" width="9" style="151"/>
    <col min="1025" max="1027" width="3" style="151" customWidth="1"/>
    <col min="1028" max="1028" width="17.44140625" style="151" customWidth="1"/>
    <col min="1029" max="1029" width="17.33203125" style="151" customWidth="1"/>
    <col min="1030" max="1030" width="18" style="151" customWidth="1"/>
    <col min="1031" max="1031" width="22.109375" style="151" customWidth="1"/>
    <col min="1032" max="1032" width="18" style="151" customWidth="1"/>
    <col min="1033" max="1033" width="22.109375" style="151" customWidth="1"/>
    <col min="1034" max="1034" width="17.88671875" style="151" customWidth="1"/>
    <col min="1035" max="1035" width="26.109375" style="151" customWidth="1"/>
    <col min="1036" max="1280" width="9" style="151"/>
    <col min="1281" max="1283" width="3" style="151" customWidth="1"/>
    <col min="1284" max="1284" width="17.44140625" style="151" customWidth="1"/>
    <col min="1285" max="1285" width="17.33203125" style="151" customWidth="1"/>
    <col min="1286" max="1286" width="18" style="151" customWidth="1"/>
    <col min="1287" max="1287" width="22.109375" style="151" customWidth="1"/>
    <col min="1288" max="1288" width="18" style="151" customWidth="1"/>
    <col min="1289" max="1289" width="22.109375" style="151" customWidth="1"/>
    <col min="1290" max="1290" width="17.88671875" style="151" customWidth="1"/>
    <col min="1291" max="1291" width="26.109375" style="151" customWidth="1"/>
    <col min="1292" max="1536" width="9" style="151"/>
    <col min="1537" max="1539" width="3" style="151" customWidth="1"/>
    <col min="1540" max="1540" width="17.44140625" style="151" customWidth="1"/>
    <col min="1541" max="1541" width="17.33203125" style="151" customWidth="1"/>
    <col min="1542" max="1542" width="18" style="151" customWidth="1"/>
    <col min="1543" max="1543" width="22.109375" style="151" customWidth="1"/>
    <col min="1544" max="1544" width="18" style="151" customWidth="1"/>
    <col min="1545" max="1545" width="22.109375" style="151" customWidth="1"/>
    <col min="1546" max="1546" width="17.88671875" style="151" customWidth="1"/>
    <col min="1547" max="1547" width="26.109375" style="151" customWidth="1"/>
    <col min="1548" max="1792" width="9" style="151"/>
    <col min="1793" max="1795" width="3" style="151" customWidth="1"/>
    <col min="1796" max="1796" width="17.44140625" style="151" customWidth="1"/>
    <col min="1797" max="1797" width="17.33203125" style="151" customWidth="1"/>
    <col min="1798" max="1798" width="18" style="151" customWidth="1"/>
    <col min="1799" max="1799" width="22.109375" style="151" customWidth="1"/>
    <col min="1800" max="1800" width="18" style="151" customWidth="1"/>
    <col min="1801" max="1801" width="22.109375" style="151" customWidth="1"/>
    <col min="1802" max="1802" width="17.88671875" style="151" customWidth="1"/>
    <col min="1803" max="1803" width="26.109375" style="151" customWidth="1"/>
    <col min="1804" max="2048" width="9" style="151"/>
    <col min="2049" max="2051" width="3" style="151" customWidth="1"/>
    <col min="2052" max="2052" width="17.44140625" style="151" customWidth="1"/>
    <col min="2053" max="2053" width="17.33203125" style="151" customWidth="1"/>
    <col min="2054" max="2054" width="18" style="151" customWidth="1"/>
    <col min="2055" max="2055" width="22.109375" style="151" customWidth="1"/>
    <col min="2056" max="2056" width="18" style="151" customWidth="1"/>
    <col min="2057" max="2057" width="22.109375" style="151" customWidth="1"/>
    <col min="2058" max="2058" width="17.88671875" style="151" customWidth="1"/>
    <col min="2059" max="2059" width="26.109375" style="151" customWidth="1"/>
    <col min="2060" max="2304" width="9" style="151"/>
    <col min="2305" max="2307" width="3" style="151" customWidth="1"/>
    <col min="2308" max="2308" width="17.44140625" style="151" customWidth="1"/>
    <col min="2309" max="2309" width="17.33203125" style="151" customWidth="1"/>
    <col min="2310" max="2310" width="18" style="151" customWidth="1"/>
    <col min="2311" max="2311" width="22.109375" style="151" customWidth="1"/>
    <col min="2312" max="2312" width="18" style="151" customWidth="1"/>
    <col min="2313" max="2313" width="22.109375" style="151" customWidth="1"/>
    <col min="2314" max="2314" width="17.88671875" style="151" customWidth="1"/>
    <col min="2315" max="2315" width="26.109375" style="151" customWidth="1"/>
    <col min="2316" max="2560" width="9" style="151"/>
    <col min="2561" max="2563" width="3" style="151" customWidth="1"/>
    <col min="2564" max="2564" width="17.44140625" style="151" customWidth="1"/>
    <col min="2565" max="2565" width="17.33203125" style="151" customWidth="1"/>
    <col min="2566" max="2566" width="18" style="151" customWidth="1"/>
    <col min="2567" max="2567" width="22.109375" style="151" customWidth="1"/>
    <col min="2568" max="2568" width="18" style="151" customWidth="1"/>
    <col min="2569" max="2569" width="22.109375" style="151" customWidth="1"/>
    <col min="2570" max="2570" width="17.88671875" style="151" customWidth="1"/>
    <col min="2571" max="2571" width="26.109375" style="151" customWidth="1"/>
    <col min="2572" max="2816" width="9" style="151"/>
    <col min="2817" max="2819" width="3" style="151" customWidth="1"/>
    <col min="2820" max="2820" width="17.44140625" style="151" customWidth="1"/>
    <col min="2821" max="2821" width="17.33203125" style="151" customWidth="1"/>
    <col min="2822" max="2822" width="18" style="151" customWidth="1"/>
    <col min="2823" max="2823" width="22.109375" style="151" customWidth="1"/>
    <col min="2824" max="2824" width="18" style="151" customWidth="1"/>
    <col min="2825" max="2825" width="22.109375" style="151" customWidth="1"/>
    <col min="2826" max="2826" width="17.88671875" style="151" customWidth="1"/>
    <col min="2827" max="2827" width="26.109375" style="151" customWidth="1"/>
    <col min="2828" max="3072" width="9" style="151"/>
    <col min="3073" max="3075" width="3" style="151" customWidth="1"/>
    <col min="3076" max="3076" width="17.44140625" style="151" customWidth="1"/>
    <col min="3077" max="3077" width="17.33203125" style="151" customWidth="1"/>
    <col min="3078" max="3078" width="18" style="151" customWidth="1"/>
    <col min="3079" max="3079" width="22.109375" style="151" customWidth="1"/>
    <col min="3080" max="3080" width="18" style="151" customWidth="1"/>
    <col min="3081" max="3081" width="22.109375" style="151" customWidth="1"/>
    <col min="3082" max="3082" width="17.88671875" style="151" customWidth="1"/>
    <col min="3083" max="3083" width="26.109375" style="151" customWidth="1"/>
    <col min="3084" max="3328" width="9" style="151"/>
    <col min="3329" max="3331" width="3" style="151" customWidth="1"/>
    <col min="3332" max="3332" width="17.44140625" style="151" customWidth="1"/>
    <col min="3333" max="3333" width="17.33203125" style="151" customWidth="1"/>
    <col min="3334" max="3334" width="18" style="151" customWidth="1"/>
    <col min="3335" max="3335" width="22.109375" style="151" customWidth="1"/>
    <col min="3336" max="3336" width="18" style="151" customWidth="1"/>
    <col min="3337" max="3337" width="22.109375" style="151" customWidth="1"/>
    <col min="3338" max="3338" width="17.88671875" style="151" customWidth="1"/>
    <col min="3339" max="3339" width="26.109375" style="151" customWidth="1"/>
    <col min="3340" max="3584" width="9" style="151"/>
    <col min="3585" max="3587" width="3" style="151" customWidth="1"/>
    <col min="3588" max="3588" width="17.44140625" style="151" customWidth="1"/>
    <col min="3589" max="3589" width="17.33203125" style="151" customWidth="1"/>
    <col min="3590" max="3590" width="18" style="151" customWidth="1"/>
    <col min="3591" max="3591" width="22.109375" style="151" customWidth="1"/>
    <col min="3592" max="3592" width="18" style="151" customWidth="1"/>
    <col min="3593" max="3593" width="22.109375" style="151" customWidth="1"/>
    <col min="3594" max="3594" width="17.88671875" style="151" customWidth="1"/>
    <col min="3595" max="3595" width="26.109375" style="151" customWidth="1"/>
    <col min="3596" max="3840" width="9" style="151"/>
    <col min="3841" max="3843" width="3" style="151" customWidth="1"/>
    <col min="3844" max="3844" width="17.44140625" style="151" customWidth="1"/>
    <col min="3845" max="3845" width="17.33203125" style="151" customWidth="1"/>
    <col min="3846" max="3846" width="18" style="151" customWidth="1"/>
    <col min="3847" max="3847" width="22.109375" style="151" customWidth="1"/>
    <col min="3848" max="3848" width="18" style="151" customWidth="1"/>
    <col min="3849" max="3849" width="22.109375" style="151" customWidth="1"/>
    <col min="3850" max="3850" width="17.88671875" style="151" customWidth="1"/>
    <col min="3851" max="3851" width="26.109375" style="151" customWidth="1"/>
    <col min="3852" max="4096" width="9" style="151"/>
    <col min="4097" max="4099" width="3" style="151" customWidth="1"/>
    <col min="4100" max="4100" width="17.44140625" style="151" customWidth="1"/>
    <col min="4101" max="4101" width="17.33203125" style="151" customWidth="1"/>
    <col min="4102" max="4102" width="18" style="151" customWidth="1"/>
    <col min="4103" max="4103" width="22.109375" style="151" customWidth="1"/>
    <col min="4104" max="4104" width="18" style="151" customWidth="1"/>
    <col min="4105" max="4105" width="22.109375" style="151" customWidth="1"/>
    <col min="4106" max="4106" width="17.88671875" style="151" customWidth="1"/>
    <col min="4107" max="4107" width="26.109375" style="151" customWidth="1"/>
    <col min="4108" max="4352" width="9" style="151"/>
    <col min="4353" max="4355" width="3" style="151" customWidth="1"/>
    <col min="4356" max="4356" width="17.44140625" style="151" customWidth="1"/>
    <col min="4357" max="4357" width="17.33203125" style="151" customWidth="1"/>
    <col min="4358" max="4358" width="18" style="151" customWidth="1"/>
    <col min="4359" max="4359" width="22.109375" style="151" customWidth="1"/>
    <col min="4360" max="4360" width="18" style="151" customWidth="1"/>
    <col min="4361" max="4361" width="22.109375" style="151" customWidth="1"/>
    <col min="4362" max="4362" width="17.88671875" style="151" customWidth="1"/>
    <col min="4363" max="4363" width="26.109375" style="151" customWidth="1"/>
    <col min="4364" max="4608" width="9" style="151"/>
    <col min="4609" max="4611" width="3" style="151" customWidth="1"/>
    <col min="4612" max="4612" width="17.44140625" style="151" customWidth="1"/>
    <col min="4613" max="4613" width="17.33203125" style="151" customWidth="1"/>
    <col min="4614" max="4614" width="18" style="151" customWidth="1"/>
    <col min="4615" max="4615" width="22.109375" style="151" customWidth="1"/>
    <col min="4616" max="4616" width="18" style="151" customWidth="1"/>
    <col min="4617" max="4617" width="22.109375" style="151" customWidth="1"/>
    <col min="4618" max="4618" width="17.88671875" style="151" customWidth="1"/>
    <col min="4619" max="4619" width="26.109375" style="151" customWidth="1"/>
    <col min="4620" max="4864" width="9" style="151"/>
    <col min="4865" max="4867" width="3" style="151" customWidth="1"/>
    <col min="4868" max="4868" width="17.44140625" style="151" customWidth="1"/>
    <col min="4869" max="4869" width="17.33203125" style="151" customWidth="1"/>
    <col min="4870" max="4870" width="18" style="151" customWidth="1"/>
    <col min="4871" max="4871" width="22.109375" style="151" customWidth="1"/>
    <col min="4872" max="4872" width="18" style="151" customWidth="1"/>
    <col min="4873" max="4873" width="22.109375" style="151" customWidth="1"/>
    <col min="4874" max="4874" width="17.88671875" style="151" customWidth="1"/>
    <col min="4875" max="4875" width="26.109375" style="151" customWidth="1"/>
    <col min="4876" max="5120" width="9" style="151"/>
    <col min="5121" max="5123" width="3" style="151" customWidth="1"/>
    <col min="5124" max="5124" width="17.44140625" style="151" customWidth="1"/>
    <col min="5125" max="5125" width="17.33203125" style="151" customWidth="1"/>
    <col min="5126" max="5126" width="18" style="151" customWidth="1"/>
    <col min="5127" max="5127" width="22.109375" style="151" customWidth="1"/>
    <col min="5128" max="5128" width="18" style="151" customWidth="1"/>
    <col min="5129" max="5129" width="22.109375" style="151" customWidth="1"/>
    <col min="5130" max="5130" width="17.88671875" style="151" customWidth="1"/>
    <col min="5131" max="5131" width="26.109375" style="151" customWidth="1"/>
    <col min="5132" max="5376" width="9" style="151"/>
    <col min="5377" max="5379" width="3" style="151" customWidth="1"/>
    <col min="5380" max="5380" width="17.44140625" style="151" customWidth="1"/>
    <col min="5381" max="5381" width="17.33203125" style="151" customWidth="1"/>
    <col min="5382" max="5382" width="18" style="151" customWidth="1"/>
    <col min="5383" max="5383" width="22.109375" style="151" customWidth="1"/>
    <col min="5384" max="5384" width="18" style="151" customWidth="1"/>
    <col min="5385" max="5385" width="22.109375" style="151" customWidth="1"/>
    <col min="5386" max="5386" width="17.88671875" style="151" customWidth="1"/>
    <col min="5387" max="5387" width="26.109375" style="151" customWidth="1"/>
    <col min="5388" max="5632" width="9" style="151"/>
    <col min="5633" max="5635" width="3" style="151" customWidth="1"/>
    <col min="5636" max="5636" width="17.44140625" style="151" customWidth="1"/>
    <col min="5637" max="5637" width="17.33203125" style="151" customWidth="1"/>
    <col min="5638" max="5638" width="18" style="151" customWidth="1"/>
    <col min="5639" max="5639" width="22.109375" style="151" customWidth="1"/>
    <col min="5640" max="5640" width="18" style="151" customWidth="1"/>
    <col min="5641" max="5641" width="22.109375" style="151" customWidth="1"/>
    <col min="5642" max="5642" width="17.88671875" style="151" customWidth="1"/>
    <col min="5643" max="5643" width="26.109375" style="151" customWidth="1"/>
    <col min="5644" max="5888" width="9" style="151"/>
    <col min="5889" max="5891" width="3" style="151" customWidth="1"/>
    <col min="5892" max="5892" width="17.44140625" style="151" customWidth="1"/>
    <col min="5893" max="5893" width="17.33203125" style="151" customWidth="1"/>
    <col min="5894" max="5894" width="18" style="151" customWidth="1"/>
    <col min="5895" max="5895" width="22.109375" style="151" customWidth="1"/>
    <col min="5896" max="5896" width="18" style="151" customWidth="1"/>
    <col min="5897" max="5897" width="22.109375" style="151" customWidth="1"/>
    <col min="5898" max="5898" width="17.88671875" style="151" customWidth="1"/>
    <col min="5899" max="5899" width="26.109375" style="151" customWidth="1"/>
    <col min="5900" max="6144" width="9" style="151"/>
    <col min="6145" max="6147" width="3" style="151" customWidth="1"/>
    <col min="6148" max="6148" width="17.44140625" style="151" customWidth="1"/>
    <col min="6149" max="6149" width="17.33203125" style="151" customWidth="1"/>
    <col min="6150" max="6150" width="18" style="151" customWidth="1"/>
    <col min="6151" max="6151" width="22.109375" style="151" customWidth="1"/>
    <col min="6152" max="6152" width="18" style="151" customWidth="1"/>
    <col min="6153" max="6153" width="22.109375" style="151" customWidth="1"/>
    <col min="6154" max="6154" width="17.88671875" style="151" customWidth="1"/>
    <col min="6155" max="6155" width="26.109375" style="151" customWidth="1"/>
    <col min="6156" max="6400" width="9" style="151"/>
    <col min="6401" max="6403" width="3" style="151" customWidth="1"/>
    <col min="6404" max="6404" width="17.44140625" style="151" customWidth="1"/>
    <col min="6405" max="6405" width="17.33203125" style="151" customWidth="1"/>
    <col min="6406" max="6406" width="18" style="151" customWidth="1"/>
    <col min="6407" max="6407" width="22.109375" style="151" customWidth="1"/>
    <col min="6408" max="6408" width="18" style="151" customWidth="1"/>
    <col min="6409" max="6409" width="22.109375" style="151" customWidth="1"/>
    <col min="6410" max="6410" width="17.88671875" style="151" customWidth="1"/>
    <col min="6411" max="6411" width="26.109375" style="151" customWidth="1"/>
    <col min="6412" max="6656" width="9" style="151"/>
    <col min="6657" max="6659" width="3" style="151" customWidth="1"/>
    <col min="6660" max="6660" width="17.44140625" style="151" customWidth="1"/>
    <col min="6661" max="6661" width="17.33203125" style="151" customWidth="1"/>
    <col min="6662" max="6662" width="18" style="151" customWidth="1"/>
    <col min="6663" max="6663" width="22.109375" style="151" customWidth="1"/>
    <col min="6664" max="6664" width="18" style="151" customWidth="1"/>
    <col min="6665" max="6665" width="22.109375" style="151" customWidth="1"/>
    <col min="6666" max="6666" width="17.88671875" style="151" customWidth="1"/>
    <col min="6667" max="6667" width="26.109375" style="151" customWidth="1"/>
    <col min="6668" max="6912" width="9" style="151"/>
    <col min="6913" max="6915" width="3" style="151" customWidth="1"/>
    <col min="6916" max="6916" width="17.44140625" style="151" customWidth="1"/>
    <col min="6917" max="6917" width="17.33203125" style="151" customWidth="1"/>
    <col min="6918" max="6918" width="18" style="151" customWidth="1"/>
    <col min="6919" max="6919" width="22.109375" style="151" customWidth="1"/>
    <col min="6920" max="6920" width="18" style="151" customWidth="1"/>
    <col min="6921" max="6921" width="22.109375" style="151" customWidth="1"/>
    <col min="6922" max="6922" width="17.88671875" style="151" customWidth="1"/>
    <col min="6923" max="6923" width="26.109375" style="151" customWidth="1"/>
    <col min="6924" max="7168" width="9" style="151"/>
    <col min="7169" max="7171" width="3" style="151" customWidth="1"/>
    <col min="7172" max="7172" width="17.44140625" style="151" customWidth="1"/>
    <col min="7173" max="7173" width="17.33203125" style="151" customWidth="1"/>
    <col min="7174" max="7174" width="18" style="151" customWidth="1"/>
    <col min="7175" max="7175" width="22.109375" style="151" customWidth="1"/>
    <col min="7176" max="7176" width="18" style="151" customWidth="1"/>
    <col min="7177" max="7177" width="22.109375" style="151" customWidth="1"/>
    <col min="7178" max="7178" width="17.88671875" style="151" customWidth="1"/>
    <col min="7179" max="7179" width="26.109375" style="151" customWidth="1"/>
    <col min="7180" max="7424" width="9" style="151"/>
    <col min="7425" max="7427" width="3" style="151" customWidth="1"/>
    <col min="7428" max="7428" width="17.44140625" style="151" customWidth="1"/>
    <col min="7429" max="7429" width="17.33203125" style="151" customWidth="1"/>
    <col min="7430" max="7430" width="18" style="151" customWidth="1"/>
    <col min="7431" max="7431" width="22.109375" style="151" customWidth="1"/>
    <col min="7432" max="7432" width="18" style="151" customWidth="1"/>
    <col min="7433" max="7433" width="22.109375" style="151" customWidth="1"/>
    <col min="7434" max="7434" width="17.88671875" style="151" customWidth="1"/>
    <col min="7435" max="7435" width="26.109375" style="151" customWidth="1"/>
    <col min="7436" max="7680" width="9" style="151"/>
    <col min="7681" max="7683" width="3" style="151" customWidth="1"/>
    <col min="7684" max="7684" width="17.44140625" style="151" customWidth="1"/>
    <col min="7685" max="7685" width="17.33203125" style="151" customWidth="1"/>
    <col min="7686" max="7686" width="18" style="151" customWidth="1"/>
    <col min="7687" max="7687" width="22.109375" style="151" customWidth="1"/>
    <col min="7688" max="7688" width="18" style="151" customWidth="1"/>
    <col min="7689" max="7689" width="22.109375" style="151" customWidth="1"/>
    <col min="7690" max="7690" width="17.88671875" style="151" customWidth="1"/>
    <col min="7691" max="7691" width="26.109375" style="151" customWidth="1"/>
    <col min="7692" max="7936" width="9" style="151"/>
    <col min="7937" max="7939" width="3" style="151" customWidth="1"/>
    <col min="7940" max="7940" width="17.44140625" style="151" customWidth="1"/>
    <col min="7941" max="7941" width="17.33203125" style="151" customWidth="1"/>
    <col min="7942" max="7942" width="18" style="151" customWidth="1"/>
    <col min="7943" max="7943" width="22.109375" style="151" customWidth="1"/>
    <col min="7944" max="7944" width="18" style="151" customWidth="1"/>
    <col min="7945" max="7945" width="22.109375" style="151" customWidth="1"/>
    <col min="7946" max="7946" width="17.88671875" style="151" customWidth="1"/>
    <col min="7947" max="7947" width="26.109375" style="151" customWidth="1"/>
    <col min="7948" max="8192" width="9" style="151"/>
    <col min="8193" max="8195" width="3" style="151" customWidth="1"/>
    <col min="8196" max="8196" width="17.44140625" style="151" customWidth="1"/>
    <col min="8197" max="8197" width="17.33203125" style="151" customWidth="1"/>
    <col min="8198" max="8198" width="18" style="151" customWidth="1"/>
    <col min="8199" max="8199" width="22.109375" style="151" customWidth="1"/>
    <col min="8200" max="8200" width="18" style="151" customWidth="1"/>
    <col min="8201" max="8201" width="22.109375" style="151" customWidth="1"/>
    <col min="8202" max="8202" width="17.88671875" style="151" customWidth="1"/>
    <col min="8203" max="8203" width="26.109375" style="151" customWidth="1"/>
    <col min="8204" max="8448" width="9" style="151"/>
    <col min="8449" max="8451" width="3" style="151" customWidth="1"/>
    <col min="8452" max="8452" width="17.44140625" style="151" customWidth="1"/>
    <col min="8453" max="8453" width="17.33203125" style="151" customWidth="1"/>
    <col min="8454" max="8454" width="18" style="151" customWidth="1"/>
    <col min="8455" max="8455" width="22.109375" style="151" customWidth="1"/>
    <col min="8456" max="8456" width="18" style="151" customWidth="1"/>
    <col min="8457" max="8457" width="22.109375" style="151" customWidth="1"/>
    <col min="8458" max="8458" width="17.88671875" style="151" customWidth="1"/>
    <col min="8459" max="8459" width="26.109375" style="151" customWidth="1"/>
    <col min="8460" max="8704" width="9" style="151"/>
    <col min="8705" max="8707" width="3" style="151" customWidth="1"/>
    <col min="8708" max="8708" width="17.44140625" style="151" customWidth="1"/>
    <col min="8709" max="8709" width="17.33203125" style="151" customWidth="1"/>
    <col min="8710" max="8710" width="18" style="151" customWidth="1"/>
    <col min="8711" max="8711" width="22.109375" style="151" customWidth="1"/>
    <col min="8712" max="8712" width="18" style="151" customWidth="1"/>
    <col min="8713" max="8713" width="22.109375" style="151" customWidth="1"/>
    <col min="8714" max="8714" width="17.88671875" style="151" customWidth="1"/>
    <col min="8715" max="8715" width="26.109375" style="151" customWidth="1"/>
    <col min="8716" max="8960" width="9" style="151"/>
    <col min="8961" max="8963" width="3" style="151" customWidth="1"/>
    <col min="8964" max="8964" width="17.44140625" style="151" customWidth="1"/>
    <col min="8965" max="8965" width="17.33203125" style="151" customWidth="1"/>
    <col min="8966" max="8966" width="18" style="151" customWidth="1"/>
    <col min="8967" max="8967" width="22.109375" style="151" customWidth="1"/>
    <col min="8968" max="8968" width="18" style="151" customWidth="1"/>
    <col min="8969" max="8969" width="22.109375" style="151" customWidth="1"/>
    <col min="8970" max="8970" width="17.88671875" style="151" customWidth="1"/>
    <col min="8971" max="8971" width="26.109375" style="151" customWidth="1"/>
    <col min="8972" max="9216" width="9" style="151"/>
    <col min="9217" max="9219" width="3" style="151" customWidth="1"/>
    <col min="9220" max="9220" width="17.44140625" style="151" customWidth="1"/>
    <col min="9221" max="9221" width="17.33203125" style="151" customWidth="1"/>
    <col min="9222" max="9222" width="18" style="151" customWidth="1"/>
    <col min="9223" max="9223" width="22.109375" style="151" customWidth="1"/>
    <col min="9224" max="9224" width="18" style="151" customWidth="1"/>
    <col min="9225" max="9225" width="22.109375" style="151" customWidth="1"/>
    <col min="9226" max="9226" width="17.88671875" style="151" customWidth="1"/>
    <col min="9227" max="9227" width="26.109375" style="151" customWidth="1"/>
    <col min="9228" max="9472" width="9" style="151"/>
    <col min="9473" max="9475" width="3" style="151" customWidth="1"/>
    <col min="9476" max="9476" width="17.44140625" style="151" customWidth="1"/>
    <col min="9477" max="9477" width="17.33203125" style="151" customWidth="1"/>
    <col min="9478" max="9478" width="18" style="151" customWidth="1"/>
    <col min="9479" max="9479" width="22.109375" style="151" customWidth="1"/>
    <col min="9480" max="9480" width="18" style="151" customWidth="1"/>
    <col min="9481" max="9481" width="22.109375" style="151" customWidth="1"/>
    <col min="9482" max="9482" width="17.88671875" style="151" customWidth="1"/>
    <col min="9483" max="9483" width="26.109375" style="151" customWidth="1"/>
    <col min="9484" max="9728" width="9" style="151"/>
    <col min="9729" max="9731" width="3" style="151" customWidth="1"/>
    <col min="9732" max="9732" width="17.44140625" style="151" customWidth="1"/>
    <col min="9733" max="9733" width="17.33203125" style="151" customWidth="1"/>
    <col min="9734" max="9734" width="18" style="151" customWidth="1"/>
    <col min="9735" max="9735" width="22.109375" style="151" customWidth="1"/>
    <col min="9736" max="9736" width="18" style="151" customWidth="1"/>
    <col min="9737" max="9737" width="22.109375" style="151" customWidth="1"/>
    <col min="9738" max="9738" width="17.88671875" style="151" customWidth="1"/>
    <col min="9739" max="9739" width="26.109375" style="151" customWidth="1"/>
    <col min="9740" max="9984" width="9" style="151"/>
    <col min="9985" max="9987" width="3" style="151" customWidth="1"/>
    <col min="9988" max="9988" width="17.44140625" style="151" customWidth="1"/>
    <col min="9989" max="9989" width="17.33203125" style="151" customWidth="1"/>
    <col min="9990" max="9990" width="18" style="151" customWidth="1"/>
    <col min="9991" max="9991" width="22.109375" style="151" customWidth="1"/>
    <col min="9992" max="9992" width="18" style="151" customWidth="1"/>
    <col min="9993" max="9993" width="22.109375" style="151" customWidth="1"/>
    <col min="9994" max="9994" width="17.88671875" style="151" customWidth="1"/>
    <col min="9995" max="9995" width="26.109375" style="151" customWidth="1"/>
    <col min="9996" max="10240" width="9" style="151"/>
    <col min="10241" max="10243" width="3" style="151" customWidth="1"/>
    <col min="10244" max="10244" width="17.44140625" style="151" customWidth="1"/>
    <col min="10245" max="10245" width="17.33203125" style="151" customWidth="1"/>
    <col min="10246" max="10246" width="18" style="151" customWidth="1"/>
    <col min="10247" max="10247" width="22.109375" style="151" customWidth="1"/>
    <col min="10248" max="10248" width="18" style="151" customWidth="1"/>
    <col min="10249" max="10249" width="22.109375" style="151" customWidth="1"/>
    <col min="10250" max="10250" width="17.88671875" style="151" customWidth="1"/>
    <col min="10251" max="10251" width="26.109375" style="151" customWidth="1"/>
    <col min="10252" max="10496" width="9" style="151"/>
    <col min="10497" max="10499" width="3" style="151" customWidth="1"/>
    <col min="10500" max="10500" width="17.44140625" style="151" customWidth="1"/>
    <col min="10501" max="10501" width="17.33203125" style="151" customWidth="1"/>
    <col min="10502" max="10502" width="18" style="151" customWidth="1"/>
    <col min="10503" max="10503" width="22.109375" style="151" customWidth="1"/>
    <col min="10504" max="10504" width="18" style="151" customWidth="1"/>
    <col min="10505" max="10505" width="22.109375" style="151" customWidth="1"/>
    <col min="10506" max="10506" width="17.88671875" style="151" customWidth="1"/>
    <col min="10507" max="10507" width="26.109375" style="151" customWidth="1"/>
    <col min="10508" max="10752" width="9" style="151"/>
    <col min="10753" max="10755" width="3" style="151" customWidth="1"/>
    <col min="10756" max="10756" width="17.44140625" style="151" customWidth="1"/>
    <col min="10757" max="10757" width="17.33203125" style="151" customWidth="1"/>
    <col min="10758" max="10758" width="18" style="151" customWidth="1"/>
    <col min="10759" max="10759" width="22.109375" style="151" customWidth="1"/>
    <col min="10760" max="10760" width="18" style="151" customWidth="1"/>
    <col min="10761" max="10761" width="22.109375" style="151" customWidth="1"/>
    <col min="10762" max="10762" width="17.88671875" style="151" customWidth="1"/>
    <col min="10763" max="10763" width="26.109375" style="151" customWidth="1"/>
    <col min="10764" max="11008" width="9" style="151"/>
    <col min="11009" max="11011" width="3" style="151" customWidth="1"/>
    <col min="11012" max="11012" width="17.44140625" style="151" customWidth="1"/>
    <col min="11013" max="11013" width="17.33203125" style="151" customWidth="1"/>
    <col min="11014" max="11014" width="18" style="151" customWidth="1"/>
    <col min="11015" max="11015" width="22.109375" style="151" customWidth="1"/>
    <col min="11016" max="11016" width="18" style="151" customWidth="1"/>
    <col min="11017" max="11017" width="22.109375" style="151" customWidth="1"/>
    <col min="11018" max="11018" width="17.88671875" style="151" customWidth="1"/>
    <col min="11019" max="11019" width="26.109375" style="151" customWidth="1"/>
    <col min="11020" max="11264" width="9" style="151"/>
    <col min="11265" max="11267" width="3" style="151" customWidth="1"/>
    <col min="11268" max="11268" width="17.44140625" style="151" customWidth="1"/>
    <col min="11269" max="11269" width="17.33203125" style="151" customWidth="1"/>
    <col min="11270" max="11270" width="18" style="151" customWidth="1"/>
    <col min="11271" max="11271" width="22.109375" style="151" customWidth="1"/>
    <col min="11272" max="11272" width="18" style="151" customWidth="1"/>
    <col min="11273" max="11273" width="22.109375" style="151" customWidth="1"/>
    <col min="11274" max="11274" width="17.88671875" style="151" customWidth="1"/>
    <col min="11275" max="11275" width="26.109375" style="151" customWidth="1"/>
    <col min="11276" max="11520" width="9" style="151"/>
    <col min="11521" max="11523" width="3" style="151" customWidth="1"/>
    <col min="11524" max="11524" width="17.44140625" style="151" customWidth="1"/>
    <col min="11525" max="11525" width="17.33203125" style="151" customWidth="1"/>
    <col min="11526" max="11526" width="18" style="151" customWidth="1"/>
    <col min="11527" max="11527" width="22.109375" style="151" customWidth="1"/>
    <col min="11528" max="11528" width="18" style="151" customWidth="1"/>
    <col min="11529" max="11529" width="22.109375" style="151" customWidth="1"/>
    <col min="11530" max="11530" width="17.88671875" style="151" customWidth="1"/>
    <col min="11531" max="11531" width="26.109375" style="151" customWidth="1"/>
    <col min="11532" max="11776" width="9" style="151"/>
    <col min="11777" max="11779" width="3" style="151" customWidth="1"/>
    <col min="11780" max="11780" width="17.44140625" style="151" customWidth="1"/>
    <col min="11781" max="11781" width="17.33203125" style="151" customWidth="1"/>
    <col min="11782" max="11782" width="18" style="151" customWidth="1"/>
    <col min="11783" max="11783" width="22.109375" style="151" customWidth="1"/>
    <col min="11784" max="11784" width="18" style="151" customWidth="1"/>
    <col min="11785" max="11785" width="22.109375" style="151" customWidth="1"/>
    <col min="11786" max="11786" width="17.88671875" style="151" customWidth="1"/>
    <col min="11787" max="11787" width="26.109375" style="151" customWidth="1"/>
    <col min="11788" max="12032" width="9" style="151"/>
    <col min="12033" max="12035" width="3" style="151" customWidth="1"/>
    <col min="12036" max="12036" width="17.44140625" style="151" customWidth="1"/>
    <col min="12037" max="12037" width="17.33203125" style="151" customWidth="1"/>
    <col min="12038" max="12038" width="18" style="151" customWidth="1"/>
    <col min="12039" max="12039" width="22.109375" style="151" customWidth="1"/>
    <col min="12040" max="12040" width="18" style="151" customWidth="1"/>
    <col min="12041" max="12041" width="22.109375" style="151" customWidth="1"/>
    <col min="12042" max="12042" width="17.88671875" style="151" customWidth="1"/>
    <col min="12043" max="12043" width="26.109375" style="151" customWidth="1"/>
    <col min="12044" max="12288" width="9" style="151"/>
    <col min="12289" max="12291" width="3" style="151" customWidth="1"/>
    <col min="12292" max="12292" width="17.44140625" style="151" customWidth="1"/>
    <col min="12293" max="12293" width="17.33203125" style="151" customWidth="1"/>
    <col min="12294" max="12294" width="18" style="151" customWidth="1"/>
    <col min="12295" max="12295" width="22.109375" style="151" customWidth="1"/>
    <col min="12296" max="12296" width="18" style="151" customWidth="1"/>
    <col min="12297" max="12297" width="22.109375" style="151" customWidth="1"/>
    <col min="12298" max="12298" width="17.88671875" style="151" customWidth="1"/>
    <col min="12299" max="12299" width="26.109375" style="151" customWidth="1"/>
    <col min="12300" max="12544" width="9" style="151"/>
    <col min="12545" max="12547" width="3" style="151" customWidth="1"/>
    <col min="12548" max="12548" width="17.44140625" style="151" customWidth="1"/>
    <col min="12549" max="12549" width="17.33203125" style="151" customWidth="1"/>
    <col min="12550" max="12550" width="18" style="151" customWidth="1"/>
    <col min="12551" max="12551" width="22.109375" style="151" customWidth="1"/>
    <col min="12552" max="12552" width="18" style="151" customWidth="1"/>
    <col min="12553" max="12553" width="22.109375" style="151" customWidth="1"/>
    <col min="12554" max="12554" width="17.88671875" style="151" customWidth="1"/>
    <col min="12555" max="12555" width="26.109375" style="151" customWidth="1"/>
    <col min="12556" max="12800" width="9" style="151"/>
    <col min="12801" max="12803" width="3" style="151" customWidth="1"/>
    <col min="12804" max="12804" width="17.44140625" style="151" customWidth="1"/>
    <col min="12805" max="12805" width="17.33203125" style="151" customWidth="1"/>
    <col min="12806" max="12806" width="18" style="151" customWidth="1"/>
    <col min="12807" max="12807" width="22.109375" style="151" customWidth="1"/>
    <col min="12808" max="12808" width="18" style="151" customWidth="1"/>
    <col min="12809" max="12809" width="22.109375" style="151" customWidth="1"/>
    <col min="12810" max="12810" width="17.88671875" style="151" customWidth="1"/>
    <col min="12811" max="12811" width="26.109375" style="151" customWidth="1"/>
    <col min="12812" max="13056" width="9" style="151"/>
    <col min="13057" max="13059" width="3" style="151" customWidth="1"/>
    <col min="13060" max="13060" width="17.44140625" style="151" customWidth="1"/>
    <col min="13061" max="13061" width="17.33203125" style="151" customWidth="1"/>
    <col min="13062" max="13062" width="18" style="151" customWidth="1"/>
    <col min="13063" max="13063" width="22.109375" style="151" customWidth="1"/>
    <col min="13064" max="13064" width="18" style="151" customWidth="1"/>
    <col min="13065" max="13065" width="22.109375" style="151" customWidth="1"/>
    <col min="13066" max="13066" width="17.88671875" style="151" customWidth="1"/>
    <col min="13067" max="13067" width="26.109375" style="151" customWidth="1"/>
    <col min="13068" max="13312" width="9" style="151"/>
    <col min="13313" max="13315" width="3" style="151" customWidth="1"/>
    <col min="13316" max="13316" width="17.44140625" style="151" customWidth="1"/>
    <col min="13317" max="13317" width="17.33203125" style="151" customWidth="1"/>
    <col min="13318" max="13318" width="18" style="151" customWidth="1"/>
    <col min="13319" max="13319" width="22.109375" style="151" customWidth="1"/>
    <col min="13320" max="13320" width="18" style="151" customWidth="1"/>
    <col min="13321" max="13321" width="22.109375" style="151" customWidth="1"/>
    <col min="13322" max="13322" width="17.88671875" style="151" customWidth="1"/>
    <col min="13323" max="13323" width="26.109375" style="151" customWidth="1"/>
    <col min="13324" max="13568" width="9" style="151"/>
    <col min="13569" max="13571" width="3" style="151" customWidth="1"/>
    <col min="13572" max="13572" width="17.44140625" style="151" customWidth="1"/>
    <col min="13573" max="13573" width="17.33203125" style="151" customWidth="1"/>
    <col min="13574" max="13574" width="18" style="151" customWidth="1"/>
    <col min="13575" max="13575" width="22.109375" style="151" customWidth="1"/>
    <col min="13576" max="13576" width="18" style="151" customWidth="1"/>
    <col min="13577" max="13577" width="22.109375" style="151" customWidth="1"/>
    <col min="13578" max="13578" width="17.88671875" style="151" customWidth="1"/>
    <col min="13579" max="13579" width="26.109375" style="151" customWidth="1"/>
    <col min="13580" max="13824" width="9" style="151"/>
    <col min="13825" max="13827" width="3" style="151" customWidth="1"/>
    <col min="13828" max="13828" width="17.44140625" style="151" customWidth="1"/>
    <col min="13829" max="13829" width="17.33203125" style="151" customWidth="1"/>
    <col min="13830" max="13830" width="18" style="151" customWidth="1"/>
    <col min="13831" max="13831" width="22.109375" style="151" customWidth="1"/>
    <col min="13832" max="13832" width="18" style="151" customWidth="1"/>
    <col min="13833" max="13833" width="22.109375" style="151" customWidth="1"/>
    <col min="13834" max="13834" width="17.88671875" style="151" customWidth="1"/>
    <col min="13835" max="13835" width="26.109375" style="151" customWidth="1"/>
    <col min="13836" max="14080" width="9" style="151"/>
    <col min="14081" max="14083" width="3" style="151" customWidth="1"/>
    <col min="14084" max="14084" width="17.44140625" style="151" customWidth="1"/>
    <col min="14085" max="14085" width="17.33203125" style="151" customWidth="1"/>
    <col min="14086" max="14086" width="18" style="151" customWidth="1"/>
    <col min="14087" max="14087" width="22.109375" style="151" customWidth="1"/>
    <col min="14088" max="14088" width="18" style="151" customWidth="1"/>
    <col min="14089" max="14089" width="22.109375" style="151" customWidth="1"/>
    <col min="14090" max="14090" width="17.88671875" style="151" customWidth="1"/>
    <col min="14091" max="14091" width="26.109375" style="151" customWidth="1"/>
    <col min="14092" max="14336" width="9" style="151"/>
    <col min="14337" max="14339" width="3" style="151" customWidth="1"/>
    <col min="14340" max="14340" width="17.44140625" style="151" customWidth="1"/>
    <col min="14341" max="14341" width="17.33203125" style="151" customWidth="1"/>
    <col min="14342" max="14342" width="18" style="151" customWidth="1"/>
    <col min="14343" max="14343" width="22.109375" style="151" customWidth="1"/>
    <col min="14344" max="14344" width="18" style="151" customWidth="1"/>
    <col min="14345" max="14345" width="22.109375" style="151" customWidth="1"/>
    <col min="14346" max="14346" width="17.88671875" style="151" customWidth="1"/>
    <col min="14347" max="14347" width="26.109375" style="151" customWidth="1"/>
    <col min="14348" max="14592" width="9" style="151"/>
    <col min="14593" max="14595" width="3" style="151" customWidth="1"/>
    <col min="14596" max="14596" width="17.44140625" style="151" customWidth="1"/>
    <col min="14597" max="14597" width="17.33203125" style="151" customWidth="1"/>
    <col min="14598" max="14598" width="18" style="151" customWidth="1"/>
    <col min="14599" max="14599" width="22.109375" style="151" customWidth="1"/>
    <col min="14600" max="14600" width="18" style="151" customWidth="1"/>
    <col min="14601" max="14601" width="22.109375" style="151" customWidth="1"/>
    <col min="14602" max="14602" width="17.88671875" style="151" customWidth="1"/>
    <col min="14603" max="14603" width="26.109375" style="151" customWidth="1"/>
    <col min="14604" max="14848" width="9" style="151"/>
    <col min="14849" max="14851" width="3" style="151" customWidth="1"/>
    <col min="14852" max="14852" width="17.44140625" style="151" customWidth="1"/>
    <col min="14853" max="14853" width="17.33203125" style="151" customWidth="1"/>
    <col min="14854" max="14854" width="18" style="151" customWidth="1"/>
    <col min="14855" max="14855" width="22.109375" style="151" customWidth="1"/>
    <col min="14856" max="14856" width="18" style="151" customWidth="1"/>
    <col min="14857" max="14857" width="22.109375" style="151" customWidth="1"/>
    <col min="14858" max="14858" width="17.88671875" style="151" customWidth="1"/>
    <col min="14859" max="14859" width="26.109375" style="151" customWidth="1"/>
    <col min="14860" max="15104" width="9" style="151"/>
    <col min="15105" max="15107" width="3" style="151" customWidth="1"/>
    <col min="15108" max="15108" width="17.44140625" style="151" customWidth="1"/>
    <col min="15109" max="15109" width="17.33203125" style="151" customWidth="1"/>
    <col min="15110" max="15110" width="18" style="151" customWidth="1"/>
    <col min="15111" max="15111" width="22.109375" style="151" customWidth="1"/>
    <col min="15112" max="15112" width="18" style="151" customWidth="1"/>
    <col min="15113" max="15113" width="22.109375" style="151" customWidth="1"/>
    <col min="15114" max="15114" width="17.88671875" style="151" customWidth="1"/>
    <col min="15115" max="15115" width="26.109375" style="151" customWidth="1"/>
    <col min="15116" max="15360" width="9" style="151"/>
    <col min="15361" max="15363" width="3" style="151" customWidth="1"/>
    <col min="15364" max="15364" width="17.44140625" style="151" customWidth="1"/>
    <col min="15365" max="15365" width="17.33203125" style="151" customWidth="1"/>
    <col min="15366" max="15366" width="18" style="151" customWidth="1"/>
    <col min="15367" max="15367" width="22.109375" style="151" customWidth="1"/>
    <col min="15368" max="15368" width="18" style="151" customWidth="1"/>
    <col min="15369" max="15369" width="22.109375" style="151" customWidth="1"/>
    <col min="15370" max="15370" width="17.88671875" style="151" customWidth="1"/>
    <col min="15371" max="15371" width="26.109375" style="151" customWidth="1"/>
    <col min="15372" max="15616" width="9" style="151"/>
    <col min="15617" max="15619" width="3" style="151" customWidth="1"/>
    <col min="15620" max="15620" width="17.44140625" style="151" customWidth="1"/>
    <col min="15621" max="15621" width="17.33203125" style="151" customWidth="1"/>
    <col min="15622" max="15622" width="18" style="151" customWidth="1"/>
    <col min="15623" max="15623" width="22.109375" style="151" customWidth="1"/>
    <col min="15624" max="15624" width="18" style="151" customWidth="1"/>
    <col min="15625" max="15625" width="22.109375" style="151" customWidth="1"/>
    <col min="15626" max="15626" width="17.88671875" style="151" customWidth="1"/>
    <col min="15627" max="15627" width="26.109375" style="151" customWidth="1"/>
    <col min="15628" max="15872" width="9" style="151"/>
    <col min="15873" max="15875" width="3" style="151" customWidth="1"/>
    <col min="15876" max="15876" width="17.44140625" style="151" customWidth="1"/>
    <col min="15877" max="15877" width="17.33203125" style="151" customWidth="1"/>
    <col min="15878" max="15878" width="18" style="151" customWidth="1"/>
    <col min="15879" max="15879" width="22.109375" style="151" customWidth="1"/>
    <col min="15880" max="15880" width="18" style="151" customWidth="1"/>
    <col min="15881" max="15881" width="22.109375" style="151" customWidth="1"/>
    <col min="15882" max="15882" width="17.88671875" style="151" customWidth="1"/>
    <col min="15883" max="15883" width="26.109375" style="151" customWidth="1"/>
    <col min="15884" max="16128" width="9" style="151"/>
    <col min="16129" max="16131" width="3" style="151" customWidth="1"/>
    <col min="16132" max="16132" width="17.44140625" style="151" customWidth="1"/>
    <col min="16133" max="16133" width="17.33203125" style="151" customWidth="1"/>
    <col min="16134" max="16134" width="18" style="151" customWidth="1"/>
    <col min="16135" max="16135" width="22.109375" style="151" customWidth="1"/>
    <col min="16136" max="16136" width="18" style="151" customWidth="1"/>
    <col min="16137" max="16137" width="22.109375" style="151" customWidth="1"/>
    <col min="16138" max="16138" width="17.88671875" style="151" customWidth="1"/>
    <col min="16139" max="16139" width="26.109375" style="151" customWidth="1"/>
    <col min="16140" max="16384" width="9" style="151"/>
  </cols>
  <sheetData>
    <row r="1" spans="1:12" ht="21" customHeight="1" x14ac:dyDescent="0.4">
      <c r="A1" s="146" t="s">
        <v>662</v>
      </c>
      <c r="B1" s="146"/>
      <c r="C1" s="146"/>
      <c r="D1" s="146"/>
      <c r="E1" s="147"/>
      <c r="F1" s="148"/>
      <c r="G1" s="148"/>
      <c r="H1" s="148"/>
      <c r="I1" s="148"/>
      <c r="J1" s="149" t="s">
        <v>663</v>
      </c>
      <c r="K1" s="150" t="s">
        <v>664</v>
      </c>
    </row>
    <row r="2" spans="1:12" ht="21" customHeight="1" x14ac:dyDescent="0.4">
      <c r="A2" s="152" t="s">
        <v>665</v>
      </c>
      <c r="B2" s="152"/>
      <c r="C2" s="152"/>
      <c r="D2" s="152"/>
      <c r="E2" s="153" t="s">
        <v>666</v>
      </c>
      <c r="F2" s="154"/>
      <c r="G2" s="154"/>
      <c r="H2" s="154"/>
      <c r="I2" s="154"/>
      <c r="J2" s="149" t="s">
        <v>667</v>
      </c>
      <c r="K2" s="155" t="s">
        <v>668</v>
      </c>
    </row>
    <row r="3" spans="1:12" ht="33" x14ac:dyDescent="0.3">
      <c r="A3" s="156" t="s">
        <v>669</v>
      </c>
      <c r="B3" s="157"/>
      <c r="C3" s="157"/>
      <c r="D3" s="157"/>
      <c r="E3" s="157"/>
      <c r="F3" s="157"/>
      <c r="G3" s="157"/>
      <c r="H3" s="157"/>
      <c r="I3" s="157"/>
      <c r="J3" s="157"/>
      <c r="K3" s="157"/>
      <c r="L3" s="56" t="s">
        <v>12</v>
      </c>
    </row>
    <row r="4" spans="1:12" ht="27" customHeight="1" x14ac:dyDescent="0.3">
      <c r="A4" s="158"/>
      <c r="B4" s="158"/>
      <c r="C4" s="158"/>
      <c r="D4" s="158"/>
      <c r="E4" s="159" t="s">
        <v>670</v>
      </c>
      <c r="F4" s="160"/>
      <c r="G4" s="161" t="s">
        <v>671</v>
      </c>
      <c r="H4" s="148"/>
      <c r="I4" s="160"/>
      <c r="J4" s="160"/>
      <c r="K4" s="162" t="s">
        <v>672</v>
      </c>
    </row>
    <row r="5" spans="1:12" ht="23.25" customHeight="1" x14ac:dyDescent="0.4">
      <c r="A5" s="163" t="s">
        <v>673</v>
      </c>
      <c r="B5" s="164"/>
      <c r="C5" s="164"/>
      <c r="D5" s="164"/>
      <c r="E5" s="165"/>
      <c r="F5" s="166" t="s">
        <v>674</v>
      </c>
      <c r="G5" s="167"/>
      <c r="H5" s="168" t="s">
        <v>675</v>
      </c>
      <c r="I5" s="169" t="s">
        <v>676</v>
      </c>
      <c r="J5" s="168" t="s">
        <v>677</v>
      </c>
      <c r="K5" s="170" t="s">
        <v>678</v>
      </c>
    </row>
    <row r="6" spans="1:12" ht="23.25" customHeight="1" x14ac:dyDescent="0.4">
      <c r="A6" s="171"/>
      <c r="B6" s="171"/>
      <c r="C6" s="171"/>
      <c r="D6" s="171"/>
      <c r="E6" s="172"/>
      <c r="F6" s="149" t="s">
        <v>679</v>
      </c>
      <c r="G6" s="149" t="s">
        <v>680</v>
      </c>
      <c r="H6" s="149" t="s">
        <v>679</v>
      </c>
      <c r="I6" s="149" t="s">
        <v>680</v>
      </c>
      <c r="J6" s="149" t="s">
        <v>679</v>
      </c>
      <c r="K6" s="173" t="s">
        <v>680</v>
      </c>
    </row>
    <row r="7" spans="1:12" ht="19.5" customHeight="1" x14ac:dyDescent="0.3">
      <c r="A7" s="174"/>
      <c r="B7" s="175" t="s">
        <v>681</v>
      </c>
      <c r="C7" s="174"/>
      <c r="D7" s="174"/>
      <c r="E7" s="174"/>
      <c r="F7" s="176">
        <f t="shared" ref="F7:K7" si="0">F8+F18+F19+F20+F23+F26+F27+F28</f>
        <v>150051648</v>
      </c>
      <c r="G7" s="176">
        <f t="shared" si="0"/>
        <v>490368560</v>
      </c>
      <c r="H7" s="176">
        <f t="shared" si="0"/>
        <v>149046008</v>
      </c>
      <c r="I7" s="176">
        <f t="shared" si="0"/>
        <v>467889369</v>
      </c>
      <c r="J7" s="176">
        <f t="shared" si="0"/>
        <v>1005640</v>
      </c>
      <c r="K7" s="177">
        <f t="shared" si="0"/>
        <v>22479191</v>
      </c>
    </row>
    <row r="8" spans="1:12" ht="19.5" customHeight="1" x14ac:dyDescent="0.3">
      <c r="A8" s="178"/>
      <c r="B8" s="178"/>
      <c r="C8" s="179" t="s">
        <v>682</v>
      </c>
      <c r="D8" s="178"/>
      <c r="E8" s="178"/>
      <c r="F8" s="176">
        <f t="shared" ref="F8:K8" si="1">F9+F12+F13+F14+F15+F17</f>
        <v>20007409</v>
      </c>
      <c r="G8" s="176">
        <f t="shared" si="1"/>
        <v>300436302</v>
      </c>
      <c r="H8" s="176">
        <f t="shared" si="1"/>
        <v>20007409</v>
      </c>
      <c r="I8" s="176">
        <f t="shared" si="1"/>
        <v>300436302</v>
      </c>
      <c r="J8" s="176">
        <f t="shared" si="1"/>
        <v>0</v>
      </c>
      <c r="K8" s="177">
        <f t="shared" si="1"/>
        <v>0</v>
      </c>
    </row>
    <row r="9" spans="1:12" ht="19.5" customHeight="1" x14ac:dyDescent="0.3">
      <c r="A9" s="178"/>
      <c r="B9" s="178"/>
      <c r="C9" s="179"/>
      <c r="D9" s="178" t="s">
        <v>683</v>
      </c>
      <c r="E9" s="178"/>
      <c r="F9" s="176">
        <f t="shared" ref="F9:K9" si="2">F10+F11</f>
        <v>0</v>
      </c>
      <c r="G9" s="176">
        <f t="shared" si="2"/>
        <v>47854</v>
      </c>
      <c r="H9" s="176">
        <f t="shared" si="2"/>
        <v>0</v>
      </c>
      <c r="I9" s="176">
        <f t="shared" si="2"/>
        <v>47854</v>
      </c>
      <c r="J9" s="176">
        <f t="shared" si="2"/>
        <v>0</v>
      </c>
      <c r="K9" s="177">
        <f t="shared" si="2"/>
        <v>0</v>
      </c>
    </row>
    <row r="10" spans="1:12" ht="19.5" customHeight="1" x14ac:dyDescent="0.3">
      <c r="A10" s="178"/>
      <c r="B10" s="178"/>
      <c r="C10" s="179"/>
      <c r="D10" s="180"/>
      <c r="E10" s="178" t="s">
        <v>684</v>
      </c>
      <c r="F10" s="176">
        <v>0</v>
      </c>
      <c r="G10" s="176">
        <v>47414</v>
      </c>
      <c r="H10" s="176">
        <v>0</v>
      </c>
      <c r="I10" s="176">
        <v>47414</v>
      </c>
      <c r="J10" s="176">
        <v>0</v>
      </c>
      <c r="K10" s="177">
        <v>0</v>
      </c>
    </row>
    <row r="11" spans="1:12" ht="19.5" customHeight="1" x14ac:dyDescent="0.3">
      <c r="A11" s="178"/>
      <c r="B11" s="178"/>
      <c r="C11" s="179"/>
      <c r="E11" s="178" t="s">
        <v>685</v>
      </c>
      <c r="F11" s="176">
        <v>0</v>
      </c>
      <c r="G11" s="176">
        <v>440</v>
      </c>
      <c r="H11" s="176">
        <v>0</v>
      </c>
      <c r="I11" s="176">
        <v>440</v>
      </c>
      <c r="J11" s="176">
        <v>0</v>
      </c>
      <c r="K11" s="177">
        <v>0</v>
      </c>
    </row>
    <row r="12" spans="1:12" ht="19.5" customHeight="1" x14ac:dyDescent="0.3">
      <c r="A12" s="178"/>
      <c r="B12" s="178"/>
      <c r="C12" s="179"/>
      <c r="D12" s="178" t="s">
        <v>686</v>
      </c>
      <c r="E12" s="174"/>
      <c r="F12" s="176">
        <v>17677</v>
      </c>
      <c r="G12" s="176">
        <v>526767</v>
      </c>
      <c r="H12" s="176">
        <v>17677</v>
      </c>
      <c r="I12" s="176">
        <v>526767</v>
      </c>
      <c r="J12" s="176">
        <v>0</v>
      </c>
      <c r="K12" s="177">
        <v>0</v>
      </c>
    </row>
    <row r="13" spans="1:12" ht="19.5" customHeight="1" x14ac:dyDescent="0.3">
      <c r="A13" s="178"/>
      <c r="B13" s="178"/>
      <c r="C13" s="179"/>
      <c r="D13" s="178" t="s">
        <v>687</v>
      </c>
      <c r="E13" s="178"/>
      <c r="F13" s="176">
        <v>1354</v>
      </c>
      <c r="G13" s="176">
        <v>75215</v>
      </c>
      <c r="H13" s="176">
        <v>1354</v>
      </c>
      <c r="I13" s="176">
        <v>75215</v>
      </c>
      <c r="J13" s="176">
        <v>0</v>
      </c>
      <c r="K13" s="177">
        <v>0</v>
      </c>
    </row>
    <row r="14" spans="1:12" ht="19.5" customHeight="1" x14ac:dyDescent="0.3">
      <c r="A14" s="178"/>
      <c r="B14" s="178"/>
      <c r="C14" s="179"/>
      <c r="D14" s="178" t="s">
        <v>688</v>
      </c>
      <c r="E14" s="178"/>
      <c r="F14" s="176">
        <v>9660</v>
      </c>
      <c r="G14" s="176">
        <v>68316</v>
      </c>
      <c r="H14" s="176">
        <v>9660</v>
      </c>
      <c r="I14" s="176">
        <v>68316</v>
      </c>
      <c r="J14" s="176">
        <v>0</v>
      </c>
      <c r="K14" s="177">
        <v>0</v>
      </c>
    </row>
    <row r="15" spans="1:12" ht="19.5" customHeight="1" x14ac:dyDescent="0.3">
      <c r="A15" s="178"/>
      <c r="B15" s="178"/>
      <c r="C15" s="179"/>
      <c r="D15" s="178" t="s">
        <v>689</v>
      </c>
      <c r="E15" s="178"/>
      <c r="F15" s="176">
        <f t="shared" ref="F15:K15" si="3">F16</f>
        <v>22289</v>
      </c>
      <c r="G15" s="176">
        <f t="shared" si="3"/>
        <v>106742</v>
      </c>
      <c r="H15" s="176">
        <f t="shared" si="3"/>
        <v>22289</v>
      </c>
      <c r="I15" s="176">
        <f t="shared" si="3"/>
        <v>106742</v>
      </c>
      <c r="J15" s="176">
        <f t="shared" si="3"/>
        <v>0</v>
      </c>
      <c r="K15" s="177">
        <f t="shared" si="3"/>
        <v>0</v>
      </c>
    </row>
    <row r="16" spans="1:12" ht="19.5" customHeight="1" x14ac:dyDescent="0.3">
      <c r="A16" s="178"/>
      <c r="B16" s="178"/>
      <c r="C16" s="179"/>
      <c r="E16" s="178" t="s">
        <v>690</v>
      </c>
      <c r="F16" s="176">
        <v>22289</v>
      </c>
      <c r="G16" s="176">
        <v>106742</v>
      </c>
      <c r="H16" s="176">
        <v>22289</v>
      </c>
      <c r="I16" s="176">
        <v>106742</v>
      </c>
      <c r="J16" s="176">
        <v>0</v>
      </c>
      <c r="K16" s="177">
        <v>0</v>
      </c>
    </row>
    <row r="17" spans="1:11" ht="19.5" customHeight="1" x14ac:dyDescent="0.3">
      <c r="A17" s="178"/>
      <c r="B17" s="178"/>
      <c r="C17" s="179"/>
      <c r="D17" s="178" t="s">
        <v>691</v>
      </c>
      <c r="E17" s="178"/>
      <c r="F17" s="176">
        <v>19956429</v>
      </c>
      <c r="G17" s="176">
        <v>299611408</v>
      </c>
      <c r="H17" s="176">
        <v>19956429</v>
      </c>
      <c r="I17" s="176">
        <v>299611408</v>
      </c>
      <c r="J17" s="176">
        <v>0</v>
      </c>
      <c r="K17" s="177">
        <v>0</v>
      </c>
    </row>
    <row r="18" spans="1:11" ht="19.5" customHeight="1" x14ac:dyDescent="0.3">
      <c r="A18" s="178"/>
      <c r="B18" s="178"/>
      <c r="C18" s="181" t="s">
        <v>692</v>
      </c>
      <c r="D18" s="178"/>
      <c r="E18" s="178"/>
      <c r="F18" s="176">
        <v>114233</v>
      </c>
      <c r="G18" s="176">
        <v>139800</v>
      </c>
      <c r="H18" s="176">
        <v>114233</v>
      </c>
      <c r="I18" s="176">
        <v>139800</v>
      </c>
      <c r="J18" s="176">
        <v>0</v>
      </c>
      <c r="K18" s="177">
        <v>0</v>
      </c>
    </row>
    <row r="19" spans="1:11" ht="19.5" customHeight="1" x14ac:dyDescent="0.3">
      <c r="A19" s="178"/>
      <c r="B19" s="178"/>
      <c r="C19" s="181" t="s">
        <v>693</v>
      </c>
      <c r="D19" s="178"/>
      <c r="E19" s="178"/>
      <c r="F19" s="176">
        <v>32042</v>
      </c>
      <c r="G19" s="176">
        <v>405421</v>
      </c>
      <c r="H19" s="176">
        <v>32042</v>
      </c>
      <c r="I19" s="176">
        <v>405421</v>
      </c>
      <c r="J19" s="176">
        <v>0</v>
      </c>
      <c r="K19" s="177">
        <v>0</v>
      </c>
    </row>
    <row r="20" spans="1:11" ht="19.5" customHeight="1" x14ac:dyDescent="0.3">
      <c r="A20" s="178"/>
      <c r="B20" s="178"/>
      <c r="C20" s="181" t="s">
        <v>694</v>
      </c>
      <c r="D20" s="178"/>
      <c r="E20" s="178"/>
      <c r="F20" s="176">
        <f>F21+F22</f>
        <v>255353</v>
      </c>
      <c r="G20" s="176">
        <f>G21+G22</f>
        <v>1022127</v>
      </c>
      <c r="H20" s="176">
        <f>H21+H22</f>
        <v>255353</v>
      </c>
      <c r="I20" s="176">
        <f>I21+I22</f>
        <v>1022127</v>
      </c>
      <c r="J20" s="176">
        <f>J21</f>
        <v>0</v>
      </c>
      <c r="K20" s="177">
        <f>K21</f>
        <v>0</v>
      </c>
    </row>
    <row r="21" spans="1:11" ht="19.5" customHeight="1" x14ac:dyDescent="0.3">
      <c r="A21" s="178"/>
      <c r="B21" s="178"/>
      <c r="C21" s="178"/>
      <c r="D21" s="181" t="s">
        <v>695</v>
      </c>
      <c r="E21" s="182"/>
      <c r="F21" s="176">
        <v>255353</v>
      </c>
      <c r="G21" s="176">
        <v>1014954</v>
      </c>
      <c r="H21" s="176">
        <v>255353</v>
      </c>
      <c r="I21" s="176">
        <v>1014954</v>
      </c>
      <c r="J21" s="176">
        <v>0</v>
      </c>
      <c r="K21" s="177">
        <v>0</v>
      </c>
    </row>
    <row r="22" spans="1:11" ht="19.5" customHeight="1" x14ac:dyDescent="0.3">
      <c r="A22" s="183"/>
      <c r="B22" s="183"/>
      <c r="C22" s="174"/>
      <c r="D22" s="184" t="s">
        <v>696</v>
      </c>
      <c r="E22" s="183"/>
      <c r="F22" s="176">
        <v>0</v>
      </c>
      <c r="G22" s="176">
        <v>7173</v>
      </c>
      <c r="H22" s="176">
        <v>0</v>
      </c>
      <c r="I22" s="176">
        <v>7173</v>
      </c>
      <c r="J22" s="176">
        <v>0</v>
      </c>
      <c r="K22" s="177">
        <v>0</v>
      </c>
    </row>
    <row r="23" spans="1:11" ht="19.5" customHeight="1" x14ac:dyDescent="0.3">
      <c r="A23" s="178"/>
      <c r="B23" s="178"/>
      <c r="C23" s="178" t="s">
        <v>697</v>
      </c>
      <c r="D23" s="178"/>
      <c r="E23" s="178"/>
      <c r="F23" s="176">
        <v>0</v>
      </c>
      <c r="G23" s="176">
        <v>1160881</v>
      </c>
      <c r="H23" s="176">
        <v>0</v>
      </c>
      <c r="I23" s="176">
        <v>1160881</v>
      </c>
      <c r="J23" s="176">
        <v>0</v>
      </c>
      <c r="K23" s="177">
        <v>0</v>
      </c>
    </row>
    <row r="24" spans="1:11" ht="23.25" customHeight="1" x14ac:dyDescent="0.4">
      <c r="A24" s="163" t="s">
        <v>673</v>
      </c>
      <c r="B24" s="164"/>
      <c r="C24" s="164"/>
      <c r="D24" s="164"/>
      <c r="E24" s="165"/>
      <c r="F24" s="166" t="s">
        <v>674</v>
      </c>
      <c r="G24" s="167"/>
      <c r="H24" s="168" t="s">
        <v>675</v>
      </c>
      <c r="I24" s="169" t="s">
        <v>676</v>
      </c>
      <c r="J24" s="168" t="s">
        <v>677</v>
      </c>
      <c r="K24" s="170" t="s">
        <v>678</v>
      </c>
    </row>
    <row r="25" spans="1:11" ht="23.25" customHeight="1" x14ac:dyDescent="0.4">
      <c r="A25" s="171"/>
      <c r="B25" s="171"/>
      <c r="C25" s="171"/>
      <c r="D25" s="171"/>
      <c r="E25" s="172"/>
      <c r="F25" s="149" t="s">
        <v>679</v>
      </c>
      <c r="G25" s="149" t="s">
        <v>680</v>
      </c>
      <c r="H25" s="149" t="s">
        <v>679</v>
      </c>
      <c r="I25" s="149" t="s">
        <v>680</v>
      </c>
      <c r="J25" s="149" t="s">
        <v>679</v>
      </c>
      <c r="K25" s="173" t="s">
        <v>680</v>
      </c>
    </row>
    <row r="26" spans="1:11" ht="19.5" customHeight="1" x14ac:dyDescent="0.3">
      <c r="A26" s="178"/>
      <c r="B26" s="178"/>
      <c r="C26" s="178" t="s">
        <v>698</v>
      </c>
      <c r="D26" s="178"/>
      <c r="E26" s="178"/>
      <c r="F26" s="176">
        <v>128876134</v>
      </c>
      <c r="G26" s="176">
        <v>185781541</v>
      </c>
      <c r="H26" s="176">
        <v>127876134</v>
      </c>
      <c r="I26" s="176">
        <v>163457246</v>
      </c>
      <c r="J26" s="176">
        <v>1000000</v>
      </c>
      <c r="K26" s="177">
        <v>22324295</v>
      </c>
    </row>
    <row r="27" spans="1:11" ht="19.5" customHeight="1" x14ac:dyDescent="0.3">
      <c r="A27" s="178"/>
      <c r="B27" s="178"/>
      <c r="C27" s="178" t="s">
        <v>699</v>
      </c>
      <c r="D27" s="178"/>
      <c r="E27" s="178"/>
      <c r="F27" s="176">
        <v>0</v>
      </c>
      <c r="G27" s="176">
        <v>120000</v>
      </c>
      <c r="H27" s="176">
        <v>0</v>
      </c>
      <c r="I27" s="176">
        <v>120000</v>
      </c>
      <c r="J27" s="176">
        <v>0</v>
      </c>
      <c r="K27" s="177">
        <v>0</v>
      </c>
    </row>
    <row r="28" spans="1:11" ht="19.5" customHeight="1" x14ac:dyDescent="0.3">
      <c r="A28" s="178"/>
      <c r="B28" s="178"/>
      <c r="C28" s="178" t="s">
        <v>700</v>
      </c>
      <c r="D28" s="178"/>
      <c r="E28" s="178"/>
      <c r="F28" s="176">
        <v>766477</v>
      </c>
      <c r="G28" s="176">
        <v>1302488</v>
      </c>
      <c r="H28" s="176">
        <v>760837</v>
      </c>
      <c r="I28" s="176">
        <v>1147592</v>
      </c>
      <c r="J28" s="176">
        <v>5640</v>
      </c>
      <c r="K28" s="177">
        <v>154896</v>
      </c>
    </row>
    <row r="29" spans="1:11" ht="19.5" customHeight="1" x14ac:dyDescent="0.3">
      <c r="A29" s="178"/>
      <c r="B29" s="178" t="s">
        <v>701</v>
      </c>
      <c r="C29" s="178"/>
      <c r="D29" s="178"/>
      <c r="E29" s="178"/>
      <c r="F29" s="176">
        <f t="shared" ref="F29:K29" si="4">F30</f>
        <v>0</v>
      </c>
      <c r="G29" s="176">
        <f t="shared" si="4"/>
        <v>0</v>
      </c>
      <c r="H29" s="176">
        <f t="shared" si="4"/>
        <v>0</v>
      </c>
      <c r="I29" s="176">
        <f t="shared" si="4"/>
        <v>0</v>
      </c>
      <c r="J29" s="176">
        <f t="shared" si="4"/>
        <v>0</v>
      </c>
      <c r="K29" s="177">
        <f t="shared" si="4"/>
        <v>0</v>
      </c>
    </row>
    <row r="30" spans="1:11" ht="19.5" customHeight="1" x14ac:dyDescent="0.3">
      <c r="A30" s="178"/>
      <c r="B30" s="178"/>
      <c r="C30" s="178" t="s">
        <v>702</v>
      </c>
      <c r="D30" s="178"/>
      <c r="E30" s="178"/>
      <c r="F30" s="176">
        <f t="shared" ref="F30:K30" si="5">F31+F32+F33+F34</f>
        <v>0</v>
      </c>
      <c r="G30" s="176">
        <f t="shared" si="5"/>
        <v>0</v>
      </c>
      <c r="H30" s="176">
        <f t="shared" si="5"/>
        <v>0</v>
      </c>
      <c r="I30" s="176">
        <f t="shared" si="5"/>
        <v>0</v>
      </c>
      <c r="J30" s="176">
        <f t="shared" si="5"/>
        <v>0</v>
      </c>
      <c r="K30" s="177">
        <f t="shared" si="5"/>
        <v>0</v>
      </c>
    </row>
    <row r="31" spans="1:11" ht="19.5" customHeight="1" x14ac:dyDescent="0.3">
      <c r="A31" s="178"/>
      <c r="B31" s="178"/>
      <c r="C31" s="178"/>
      <c r="D31" s="178" t="s">
        <v>703</v>
      </c>
      <c r="E31" s="178"/>
      <c r="F31" s="176">
        <v>0</v>
      </c>
      <c r="G31" s="176">
        <v>0</v>
      </c>
      <c r="H31" s="176">
        <v>0</v>
      </c>
      <c r="I31" s="176">
        <v>0</v>
      </c>
      <c r="J31" s="176">
        <v>0</v>
      </c>
      <c r="K31" s="177">
        <v>0</v>
      </c>
    </row>
    <row r="32" spans="1:11" ht="19.5" customHeight="1" x14ac:dyDescent="0.3">
      <c r="A32" s="178"/>
      <c r="B32" s="178"/>
      <c r="C32" s="178"/>
      <c r="D32" s="178" t="s">
        <v>704</v>
      </c>
      <c r="E32" s="178"/>
      <c r="F32" s="176">
        <v>0</v>
      </c>
      <c r="G32" s="176">
        <v>0</v>
      </c>
      <c r="H32" s="176">
        <v>0</v>
      </c>
      <c r="I32" s="176">
        <v>0</v>
      </c>
      <c r="J32" s="176">
        <v>0</v>
      </c>
      <c r="K32" s="177">
        <v>0</v>
      </c>
    </row>
    <row r="33" spans="1:11" ht="19.5" customHeight="1" x14ac:dyDescent="0.3">
      <c r="A33" s="178"/>
      <c r="B33" s="178"/>
      <c r="C33" s="178"/>
      <c r="D33" s="178" t="s">
        <v>705</v>
      </c>
      <c r="E33" s="178"/>
      <c r="F33" s="176">
        <v>0</v>
      </c>
      <c r="G33" s="176">
        <v>0</v>
      </c>
      <c r="H33" s="176">
        <v>0</v>
      </c>
      <c r="I33" s="176">
        <v>0</v>
      </c>
      <c r="J33" s="176">
        <v>0</v>
      </c>
      <c r="K33" s="177">
        <v>0</v>
      </c>
    </row>
    <row r="34" spans="1:11" ht="19.5" customHeight="1" x14ac:dyDescent="0.3">
      <c r="A34" s="178"/>
      <c r="B34" s="178"/>
      <c r="C34" s="178"/>
      <c r="D34" s="178" t="s">
        <v>696</v>
      </c>
      <c r="E34" s="178"/>
      <c r="F34" s="176">
        <v>0</v>
      </c>
      <c r="G34" s="176">
        <v>0</v>
      </c>
      <c r="H34" s="176">
        <v>0</v>
      </c>
      <c r="I34" s="176">
        <v>0</v>
      </c>
      <c r="J34" s="176">
        <v>0</v>
      </c>
      <c r="K34" s="177">
        <v>0</v>
      </c>
    </row>
    <row r="35" spans="1:11" ht="19.5" customHeight="1" x14ac:dyDescent="0.3">
      <c r="A35" s="178"/>
      <c r="B35" s="185" t="s">
        <v>706</v>
      </c>
      <c r="C35" s="178"/>
      <c r="D35" s="178"/>
      <c r="E35" s="178"/>
      <c r="F35" s="176">
        <f t="shared" ref="F35:K35" si="6">F7+F29</f>
        <v>150051648</v>
      </c>
      <c r="G35" s="176">
        <f t="shared" si="6"/>
        <v>490368560</v>
      </c>
      <c r="H35" s="176">
        <f t="shared" si="6"/>
        <v>149046008</v>
      </c>
      <c r="I35" s="176">
        <f t="shared" si="6"/>
        <v>467889369</v>
      </c>
      <c r="J35" s="176">
        <f t="shared" si="6"/>
        <v>1005640</v>
      </c>
      <c r="K35" s="177">
        <f t="shared" si="6"/>
        <v>22479191</v>
      </c>
    </row>
    <row r="36" spans="1:11" ht="19.5" customHeight="1" x14ac:dyDescent="0.3">
      <c r="A36" s="178"/>
      <c r="B36" s="178" t="s">
        <v>707</v>
      </c>
      <c r="C36" s="178"/>
      <c r="D36" s="178"/>
      <c r="E36" s="178"/>
      <c r="F36" s="176">
        <v>0</v>
      </c>
      <c r="G36" s="176">
        <v>0</v>
      </c>
      <c r="H36" s="186"/>
      <c r="I36" s="187"/>
      <c r="J36" s="187"/>
      <c r="K36" s="188"/>
    </row>
    <row r="37" spans="1:11" ht="19.5" customHeight="1" x14ac:dyDescent="0.3">
      <c r="A37" s="178"/>
      <c r="B37" s="178" t="s">
        <v>708</v>
      </c>
      <c r="C37" s="178"/>
      <c r="D37" s="178"/>
      <c r="E37" s="178"/>
      <c r="F37" s="176">
        <v>0</v>
      </c>
      <c r="G37" s="176">
        <v>0</v>
      </c>
      <c r="H37" s="189"/>
      <c r="I37" s="190"/>
      <c r="J37" s="190"/>
      <c r="K37" s="191"/>
    </row>
    <row r="38" spans="1:11" ht="19.5" customHeight="1" x14ac:dyDescent="0.3">
      <c r="A38" s="185" t="s">
        <v>709</v>
      </c>
      <c r="B38" s="178"/>
      <c r="C38" s="178"/>
      <c r="D38" s="178"/>
      <c r="E38" s="192"/>
      <c r="F38" s="176">
        <f>F35</f>
        <v>150051648</v>
      </c>
      <c r="G38" s="176"/>
      <c r="H38" s="189"/>
      <c r="I38" s="190"/>
      <c r="J38" s="190"/>
      <c r="K38" s="191"/>
    </row>
    <row r="39" spans="1:11" ht="19.5" customHeight="1" x14ac:dyDescent="0.3">
      <c r="A39" s="185" t="s">
        <v>710</v>
      </c>
      <c r="B39" s="178"/>
      <c r="C39" s="178"/>
      <c r="D39" s="178"/>
      <c r="E39" s="182"/>
      <c r="F39" s="176">
        <v>687488983</v>
      </c>
      <c r="G39" s="176"/>
      <c r="H39" s="189"/>
      <c r="I39" s="190"/>
      <c r="J39" s="190"/>
      <c r="K39" s="191"/>
    </row>
    <row r="40" spans="1:11" ht="19.5" customHeight="1" x14ac:dyDescent="0.3">
      <c r="A40" s="185" t="s">
        <v>711</v>
      </c>
      <c r="B40" s="178"/>
      <c r="C40" s="178"/>
      <c r="D40" s="178"/>
      <c r="E40" s="182"/>
      <c r="F40" s="193">
        <f>F38+F39</f>
        <v>837540631</v>
      </c>
      <c r="G40" s="194"/>
      <c r="H40" s="195"/>
      <c r="I40" s="196"/>
      <c r="J40" s="196"/>
      <c r="K40" s="197"/>
    </row>
    <row r="41" spans="1:11" ht="23.25" customHeight="1" x14ac:dyDescent="0.4">
      <c r="A41" s="163" t="s">
        <v>673</v>
      </c>
      <c r="B41" s="164"/>
      <c r="C41" s="164"/>
      <c r="D41" s="164"/>
      <c r="E41" s="165"/>
      <c r="F41" s="198" t="s">
        <v>674</v>
      </c>
      <c r="G41" s="199"/>
      <c r="H41" s="200" t="s">
        <v>675</v>
      </c>
      <c r="I41" s="201" t="s">
        <v>712</v>
      </c>
      <c r="J41" s="200" t="s">
        <v>677</v>
      </c>
      <c r="K41" s="202" t="s">
        <v>713</v>
      </c>
    </row>
    <row r="42" spans="1:11" ht="23.25" customHeight="1" x14ac:dyDescent="0.4">
      <c r="A42" s="171"/>
      <c r="B42" s="171"/>
      <c r="C42" s="171"/>
      <c r="D42" s="171"/>
      <c r="E42" s="172"/>
      <c r="F42" s="203" t="s">
        <v>679</v>
      </c>
      <c r="G42" s="203" t="s">
        <v>680</v>
      </c>
      <c r="H42" s="203" t="s">
        <v>679</v>
      </c>
      <c r="I42" s="203" t="s">
        <v>680</v>
      </c>
      <c r="J42" s="203" t="s">
        <v>679</v>
      </c>
      <c r="K42" s="204" t="s">
        <v>680</v>
      </c>
    </row>
    <row r="43" spans="1:11" ht="19.5" customHeight="1" x14ac:dyDescent="0.3">
      <c r="A43" s="178"/>
      <c r="B43" s="179" t="s">
        <v>714</v>
      </c>
      <c r="C43" s="178"/>
      <c r="D43" s="178"/>
      <c r="E43" s="178"/>
      <c r="F43" s="176">
        <f t="shared" ref="F43:K43" si="7">F44+F49+F52+F55+F59+F64+F66</f>
        <v>139421825</v>
      </c>
      <c r="G43" s="176">
        <f t="shared" si="7"/>
        <v>303567687</v>
      </c>
      <c r="H43" s="176">
        <f t="shared" si="7"/>
        <v>136630811</v>
      </c>
      <c r="I43" s="176">
        <f t="shared" si="7"/>
        <v>283712606</v>
      </c>
      <c r="J43" s="176">
        <f t="shared" si="7"/>
        <v>2791014</v>
      </c>
      <c r="K43" s="177">
        <f t="shared" si="7"/>
        <v>19855081</v>
      </c>
    </row>
    <row r="44" spans="1:11" ht="19.5" customHeight="1" x14ac:dyDescent="0.3">
      <c r="A44" s="178"/>
      <c r="B44" s="178"/>
      <c r="C44" s="179" t="s">
        <v>715</v>
      </c>
      <c r="D44" s="178"/>
      <c r="E44" s="178"/>
      <c r="F44" s="176">
        <f t="shared" ref="F44:K44" si="8">F45+F46+F47+F48</f>
        <v>2950296</v>
      </c>
      <c r="G44" s="176">
        <f t="shared" si="8"/>
        <v>63754864</v>
      </c>
      <c r="H44" s="176">
        <f t="shared" si="8"/>
        <v>2950296</v>
      </c>
      <c r="I44" s="176">
        <f t="shared" si="8"/>
        <v>63004864</v>
      </c>
      <c r="J44" s="176">
        <f t="shared" si="8"/>
        <v>0</v>
      </c>
      <c r="K44" s="177">
        <f t="shared" si="8"/>
        <v>750000</v>
      </c>
    </row>
    <row r="45" spans="1:11" ht="19.5" customHeight="1" x14ac:dyDescent="0.3">
      <c r="A45" s="178"/>
      <c r="B45" s="178"/>
      <c r="C45" s="179"/>
      <c r="D45" s="178" t="s">
        <v>716</v>
      </c>
      <c r="E45" s="178"/>
      <c r="F45" s="176">
        <v>2468578</v>
      </c>
      <c r="G45" s="176">
        <v>20043410</v>
      </c>
      <c r="H45" s="176">
        <v>2468578</v>
      </c>
      <c r="I45" s="176">
        <v>20043410</v>
      </c>
      <c r="J45" s="176">
        <v>0</v>
      </c>
      <c r="K45" s="177">
        <v>0</v>
      </c>
    </row>
    <row r="46" spans="1:11" ht="19.5" customHeight="1" x14ac:dyDescent="0.3">
      <c r="A46" s="178"/>
      <c r="B46" s="178"/>
      <c r="C46" s="179"/>
      <c r="D46" s="178" t="s">
        <v>717</v>
      </c>
      <c r="E46" s="178"/>
      <c r="F46" s="176">
        <v>-2246427</v>
      </c>
      <c r="G46" s="176">
        <v>16162573</v>
      </c>
      <c r="H46" s="176">
        <v>-2246427</v>
      </c>
      <c r="I46" s="176">
        <v>16162573</v>
      </c>
      <c r="J46" s="176">
        <v>0</v>
      </c>
      <c r="K46" s="177">
        <v>0</v>
      </c>
    </row>
    <row r="47" spans="1:11" ht="19.5" customHeight="1" x14ac:dyDescent="0.3">
      <c r="A47" s="178"/>
      <c r="B47" s="178"/>
      <c r="C47" s="179"/>
      <c r="D47" s="178" t="s">
        <v>718</v>
      </c>
      <c r="E47" s="178"/>
      <c r="F47" s="176">
        <v>2723822</v>
      </c>
      <c r="G47" s="176">
        <v>27453870</v>
      </c>
      <c r="H47" s="176">
        <v>2723822</v>
      </c>
      <c r="I47" s="176">
        <v>26703870</v>
      </c>
      <c r="J47" s="176">
        <v>0</v>
      </c>
      <c r="K47" s="177">
        <v>750000</v>
      </c>
    </row>
    <row r="48" spans="1:11" ht="19.5" customHeight="1" x14ac:dyDescent="0.3">
      <c r="A48" s="178"/>
      <c r="B48" s="178"/>
      <c r="C48" s="179"/>
      <c r="D48" s="178" t="s">
        <v>719</v>
      </c>
      <c r="E48" s="178"/>
      <c r="F48" s="176">
        <v>4323</v>
      </c>
      <c r="G48" s="176">
        <v>95011</v>
      </c>
      <c r="H48" s="176">
        <v>4323</v>
      </c>
      <c r="I48" s="176">
        <v>95011</v>
      </c>
      <c r="J48" s="176">
        <v>0</v>
      </c>
      <c r="K48" s="177">
        <v>0</v>
      </c>
    </row>
    <row r="49" spans="1:13" ht="19.5" customHeight="1" x14ac:dyDescent="0.3">
      <c r="A49" s="178"/>
      <c r="B49" s="178"/>
      <c r="C49" s="179" t="s">
        <v>720</v>
      </c>
      <c r="D49" s="178"/>
      <c r="E49" s="178"/>
      <c r="F49" s="176">
        <f t="shared" ref="F49:K49" si="9">F50+F51</f>
        <v>2826392</v>
      </c>
      <c r="G49" s="176">
        <f t="shared" si="9"/>
        <v>19127614</v>
      </c>
      <c r="H49" s="176">
        <f t="shared" si="9"/>
        <v>2826392</v>
      </c>
      <c r="I49" s="176">
        <f t="shared" si="9"/>
        <v>19127614</v>
      </c>
      <c r="J49" s="176">
        <f t="shared" si="9"/>
        <v>0</v>
      </c>
      <c r="K49" s="177">
        <f t="shared" si="9"/>
        <v>0</v>
      </c>
    </row>
    <row r="50" spans="1:13" ht="19.5" customHeight="1" x14ac:dyDescent="0.3">
      <c r="A50" s="178"/>
      <c r="B50" s="178"/>
      <c r="C50" s="179"/>
      <c r="D50" s="178" t="s">
        <v>721</v>
      </c>
      <c r="E50" s="178"/>
      <c r="F50" s="176">
        <v>103540</v>
      </c>
      <c r="G50" s="176">
        <v>5603564</v>
      </c>
      <c r="H50" s="176">
        <v>103540</v>
      </c>
      <c r="I50" s="176">
        <v>5603564</v>
      </c>
      <c r="J50" s="176">
        <v>0</v>
      </c>
      <c r="K50" s="177">
        <v>0</v>
      </c>
    </row>
    <row r="51" spans="1:13" ht="19.5" customHeight="1" x14ac:dyDescent="0.3">
      <c r="A51" s="178"/>
      <c r="B51" s="178"/>
      <c r="C51" s="179"/>
      <c r="D51" s="178" t="s">
        <v>722</v>
      </c>
      <c r="E51" s="178"/>
      <c r="F51" s="176">
        <v>2722852</v>
      </c>
      <c r="G51" s="176">
        <v>13524050</v>
      </c>
      <c r="H51" s="176">
        <v>2722852</v>
      </c>
      <c r="I51" s="176">
        <v>13524050</v>
      </c>
      <c r="J51" s="176">
        <v>0</v>
      </c>
      <c r="K51" s="177">
        <v>0</v>
      </c>
    </row>
    <row r="52" spans="1:13" ht="19.5" customHeight="1" x14ac:dyDescent="0.3">
      <c r="A52" s="178"/>
      <c r="B52" s="178"/>
      <c r="C52" s="179" t="s">
        <v>723</v>
      </c>
      <c r="D52" s="178"/>
      <c r="E52" s="178"/>
      <c r="F52" s="176">
        <f t="shared" ref="F52:K52" si="10">F53+F54</f>
        <v>131044796</v>
      </c>
      <c r="G52" s="176">
        <f t="shared" si="10"/>
        <v>185153233</v>
      </c>
      <c r="H52" s="176">
        <f t="shared" si="10"/>
        <v>128253782</v>
      </c>
      <c r="I52" s="176">
        <f t="shared" si="10"/>
        <v>166066152</v>
      </c>
      <c r="J52" s="176">
        <f t="shared" si="10"/>
        <v>2791014</v>
      </c>
      <c r="K52" s="177">
        <f t="shared" si="10"/>
        <v>19087081</v>
      </c>
    </row>
    <row r="53" spans="1:13" ht="19.5" customHeight="1" x14ac:dyDescent="0.3">
      <c r="A53" s="178"/>
      <c r="B53" s="178"/>
      <c r="C53" s="179"/>
      <c r="D53" s="178" t="s">
        <v>724</v>
      </c>
      <c r="E53" s="178"/>
      <c r="F53" s="176">
        <v>119821745</v>
      </c>
      <c r="G53" s="176">
        <v>131074654</v>
      </c>
      <c r="H53" s="176">
        <v>119821745</v>
      </c>
      <c r="I53" s="176">
        <v>130961074</v>
      </c>
      <c r="J53" s="176">
        <v>0</v>
      </c>
      <c r="K53" s="177">
        <v>113580</v>
      </c>
    </row>
    <row r="54" spans="1:13" ht="19.5" customHeight="1" x14ac:dyDescent="0.3">
      <c r="A54" s="178"/>
      <c r="B54" s="178"/>
      <c r="C54" s="179"/>
      <c r="D54" s="178" t="s">
        <v>725</v>
      </c>
      <c r="E54" s="178"/>
      <c r="F54" s="176">
        <v>11223051</v>
      </c>
      <c r="G54" s="176">
        <v>54078579</v>
      </c>
      <c r="H54" s="176">
        <v>8432037</v>
      </c>
      <c r="I54" s="176">
        <v>35105078</v>
      </c>
      <c r="J54" s="176">
        <v>2791014</v>
      </c>
      <c r="K54" s="177">
        <v>18973501</v>
      </c>
    </row>
    <row r="55" spans="1:13" ht="19.5" customHeight="1" x14ac:dyDescent="0.3">
      <c r="A55" s="178"/>
      <c r="B55" s="178"/>
      <c r="C55" s="179" t="s">
        <v>726</v>
      </c>
      <c r="D55" s="178"/>
      <c r="E55" s="178"/>
      <c r="F55" s="176">
        <f t="shared" ref="F55:K55" si="11">F56+F57+F58</f>
        <v>921163</v>
      </c>
      <c r="G55" s="176">
        <f t="shared" si="11"/>
        <v>15203419</v>
      </c>
      <c r="H55" s="176">
        <f t="shared" si="11"/>
        <v>921163</v>
      </c>
      <c r="I55" s="176">
        <f t="shared" si="11"/>
        <v>15185419</v>
      </c>
      <c r="J55" s="176">
        <f t="shared" si="11"/>
        <v>0</v>
      </c>
      <c r="K55" s="177">
        <f t="shared" si="11"/>
        <v>18000</v>
      </c>
    </row>
    <row r="56" spans="1:13" ht="19.5" customHeight="1" x14ac:dyDescent="0.3">
      <c r="A56" s="178"/>
      <c r="B56" s="178"/>
      <c r="C56" s="179"/>
      <c r="D56" s="178" t="s">
        <v>727</v>
      </c>
      <c r="E56" s="178"/>
      <c r="F56" s="176">
        <v>100824</v>
      </c>
      <c r="G56" s="176">
        <v>579000</v>
      </c>
      <c r="H56" s="176">
        <v>100824</v>
      </c>
      <c r="I56" s="176">
        <v>579000</v>
      </c>
      <c r="J56" s="176">
        <v>0</v>
      </c>
      <c r="K56" s="177">
        <v>0</v>
      </c>
    </row>
    <row r="57" spans="1:13" ht="19.5" customHeight="1" x14ac:dyDescent="0.3">
      <c r="A57" s="178"/>
      <c r="B57" s="178"/>
      <c r="C57" s="179"/>
      <c r="D57" s="178" t="s">
        <v>728</v>
      </c>
      <c r="E57" s="178"/>
      <c r="F57" s="176">
        <v>105557</v>
      </c>
      <c r="G57" s="176">
        <v>1290822</v>
      </c>
      <c r="H57" s="176">
        <v>105557</v>
      </c>
      <c r="I57" s="176">
        <v>1290822</v>
      </c>
      <c r="J57" s="176">
        <v>0</v>
      </c>
      <c r="K57" s="177">
        <v>0</v>
      </c>
    </row>
    <row r="58" spans="1:13" ht="19.5" customHeight="1" x14ac:dyDescent="0.3">
      <c r="A58" s="178"/>
      <c r="B58" s="178"/>
      <c r="C58" s="179"/>
      <c r="D58" s="178" t="s">
        <v>729</v>
      </c>
      <c r="E58" s="178"/>
      <c r="F58" s="176">
        <v>714782</v>
      </c>
      <c r="G58" s="176">
        <v>13333597</v>
      </c>
      <c r="H58" s="176">
        <v>714782</v>
      </c>
      <c r="I58" s="176">
        <v>13315597</v>
      </c>
      <c r="J58" s="176">
        <v>0</v>
      </c>
      <c r="K58" s="177">
        <v>18000</v>
      </c>
    </row>
    <row r="59" spans="1:13" ht="19.5" customHeight="1" x14ac:dyDescent="0.3">
      <c r="A59" s="178"/>
      <c r="B59" s="178"/>
      <c r="C59" s="178" t="s">
        <v>730</v>
      </c>
      <c r="D59" s="178"/>
      <c r="E59" s="178"/>
      <c r="F59" s="176">
        <f t="shared" ref="F59:K59" si="12">F60+F61</f>
        <v>1679178</v>
      </c>
      <c r="G59" s="176">
        <f t="shared" si="12"/>
        <v>15425014</v>
      </c>
      <c r="H59" s="176">
        <f t="shared" si="12"/>
        <v>1679178</v>
      </c>
      <c r="I59" s="176">
        <f t="shared" si="12"/>
        <v>15425014</v>
      </c>
      <c r="J59" s="176">
        <f t="shared" si="12"/>
        <v>0</v>
      </c>
      <c r="K59" s="177">
        <f t="shared" si="12"/>
        <v>0</v>
      </c>
    </row>
    <row r="60" spans="1:13" ht="19.5" customHeight="1" x14ac:dyDescent="0.3">
      <c r="A60" s="178"/>
      <c r="B60" s="178"/>
      <c r="C60" s="178"/>
      <c r="D60" s="178" t="s">
        <v>731</v>
      </c>
      <c r="E60" s="178"/>
      <c r="F60" s="176">
        <v>1415517</v>
      </c>
      <c r="G60" s="176">
        <v>14704259</v>
      </c>
      <c r="H60" s="176">
        <v>1415517</v>
      </c>
      <c r="I60" s="176">
        <v>14704259</v>
      </c>
      <c r="J60" s="176">
        <v>0</v>
      </c>
      <c r="K60" s="177">
        <v>0</v>
      </c>
    </row>
    <row r="61" spans="1:13" ht="19.5" customHeight="1" x14ac:dyDescent="0.3">
      <c r="A61" s="178"/>
      <c r="B61" s="178"/>
      <c r="C61" s="178"/>
      <c r="D61" s="178" t="s">
        <v>732</v>
      </c>
      <c r="E61" s="178"/>
      <c r="F61" s="176">
        <v>263661</v>
      </c>
      <c r="G61" s="176">
        <v>720755</v>
      </c>
      <c r="H61" s="176">
        <v>263661</v>
      </c>
      <c r="I61" s="176">
        <v>720755</v>
      </c>
      <c r="J61" s="176">
        <v>0</v>
      </c>
      <c r="K61" s="177">
        <v>0</v>
      </c>
    </row>
    <row r="62" spans="1:13" ht="23.25" customHeight="1" x14ac:dyDescent="0.4">
      <c r="A62" s="163" t="s">
        <v>673</v>
      </c>
      <c r="B62" s="164"/>
      <c r="C62" s="164"/>
      <c r="D62" s="164"/>
      <c r="E62" s="165"/>
      <c r="F62" s="198" t="s">
        <v>674</v>
      </c>
      <c r="G62" s="199"/>
      <c r="H62" s="200" t="s">
        <v>675</v>
      </c>
      <c r="I62" s="201" t="s">
        <v>712</v>
      </c>
      <c r="J62" s="200" t="s">
        <v>677</v>
      </c>
      <c r="K62" s="202" t="s">
        <v>713</v>
      </c>
      <c r="L62" s="174"/>
      <c r="M62" s="205"/>
    </row>
    <row r="63" spans="1:13" ht="23.25" customHeight="1" x14ac:dyDescent="0.4">
      <c r="A63" s="171"/>
      <c r="B63" s="171"/>
      <c r="C63" s="171"/>
      <c r="D63" s="171"/>
      <c r="E63" s="172"/>
      <c r="F63" s="203" t="s">
        <v>679</v>
      </c>
      <c r="G63" s="203" t="s">
        <v>680</v>
      </c>
      <c r="H63" s="203" t="s">
        <v>679</v>
      </c>
      <c r="I63" s="203" t="s">
        <v>680</v>
      </c>
      <c r="J63" s="203" t="s">
        <v>679</v>
      </c>
      <c r="K63" s="204" t="s">
        <v>680</v>
      </c>
      <c r="L63" s="174"/>
      <c r="M63" s="206"/>
    </row>
    <row r="64" spans="1:13" ht="19.5" customHeight="1" x14ac:dyDescent="0.3">
      <c r="A64" s="178"/>
      <c r="B64" s="178"/>
      <c r="C64" s="178" t="s">
        <v>733</v>
      </c>
      <c r="D64" s="178"/>
      <c r="E64" s="178"/>
      <c r="F64" s="176">
        <f t="shared" ref="F64:K64" si="13">F65</f>
        <v>0</v>
      </c>
      <c r="G64" s="176">
        <f t="shared" si="13"/>
        <v>4721723</v>
      </c>
      <c r="H64" s="176">
        <f t="shared" si="13"/>
        <v>0</v>
      </c>
      <c r="I64" s="176">
        <f t="shared" si="13"/>
        <v>4721723</v>
      </c>
      <c r="J64" s="176">
        <f t="shared" si="13"/>
        <v>0</v>
      </c>
      <c r="K64" s="177">
        <f t="shared" si="13"/>
        <v>0</v>
      </c>
    </row>
    <row r="65" spans="1:11" ht="19.5" customHeight="1" x14ac:dyDescent="0.3">
      <c r="A65" s="178"/>
      <c r="B65" s="178"/>
      <c r="C65" s="178"/>
      <c r="D65" s="178" t="s">
        <v>734</v>
      </c>
      <c r="E65" s="178"/>
      <c r="F65" s="176">
        <v>0</v>
      </c>
      <c r="G65" s="176">
        <v>4721723</v>
      </c>
      <c r="H65" s="176">
        <v>0</v>
      </c>
      <c r="I65" s="176">
        <v>4721723</v>
      </c>
      <c r="J65" s="176">
        <v>0</v>
      </c>
      <c r="K65" s="177">
        <v>0</v>
      </c>
    </row>
    <row r="66" spans="1:11" ht="19.5" customHeight="1" x14ac:dyDescent="0.3">
      <c r="A66" s="178"/>
      <c r="B66" s="178"/>
      <c r="C66" s="178" t="s">
        <v>735</v>
      </c>
      <c r="D66" s="178"/>
      <c r="E66" s="178"/>
      <c r="F66" s="176">
        <f t="shared" ref="F66:K66" si="14">F68</f>
        <v>0</v>
      </c>
      <c r="G66" s="176">
        <f t="shared" si="14"/>
        <v>181820</v>
      </c>
      <c r="H66" s="176">
        <f t="shared" si="14"/>
        <v>0</v>
      </c>
      <c r="I66" s="176">
        <f t="shared" si="14"/>
        <v>181820</v>
      </c>
      <c r="J66" s="176">
        <f t="shared" si="14"/>
        <v>0</v>
      </c>
      <c r="K66" s="177">
        <f t="shared" si="14"/>
        <v>0</v>
      </c>
    </row>
    <row r="67" spans="1:11" ht="19.5" customHeight="1" x14ac:dyDescent="0.3">
      <c r="A67" s="178"/>
      <c r="B67" s="178"/>
      <c r="C67" s="178" t="s">
        <v>736</v>
      </c>
      <c r="D67" s="178"/>
      <c r="E67" s="178"/>
      <c r="F67" s="176"/>
      <c r="G67" s="176"/>
      <c r="H67" s="176"/>
      <c r="I67" s="176"/>
      <c r="J67" s="176"/>
      <c r="K67" s="177"/>
    </row>
    <row r="68" spans="1:11" ht="19.5" customHeight="1" x14ac:dyDescent="0.3">
      <c r="A68" s="178"/>
      <c r="B68" s="178"/>
      <c r="C68" s="207" t="s">
        <v>737</v>
      </c>
      <c r="D68" s="178"/>
      <c r="E68" s="178"/>
      <c r="F68" s="176">
        <v>0</v>
      </c>
      <c r="G68" s="176">
        <v>181820</v>
      </c>
      <c r="H68" s="176">
        <v>0</v>
      </c>
      <c r="I68" s="176">
        <v>181820</v>
      </c>
      <c r="J68" s="176">
        <v>0</v>
      </c>
      <c r="K68" s="177">
        <v>0</v>
      </c>
    </row>
    <row r="69" spans="1:11" ht="19.5" customHeight="1" x14ac:dyDescent="0.3">
      <c r="A69" s="178"/>
      <c r="B69" s="179" t="s">
        <v>738</v>
      </c>
      <c r="C69" s="178"/>
      <c r="D69" s="178"/>
      <c r="E69" s="178"/>
      <c r="F69" s="176">
        <f t="shared" ref="F69:K69" si="15">F70+F74+F77+F82+F84+F87</f>
        <v>22025169</v>
      </c>
      <c r="G69" s="176">
        <f t="shared" si="15"/>
        <v>47628553</v>
      </c>
      <c r="H69" s="176">
        <f t="shared" si="15"/>
        <v>20128949</v>
      </c>
      <c r="I69" s="176">
        <f t="shared" si="15"/>
        <v>21541606</v>
      </c>
      <c r="J69" s="176">
        <f t="shared" si="15"/>
        <v>1896220</v>
      </c>
      <c r="K69" s="177">
        <f t="shared" si="15"/>
        <v>26086947</v>
      </c>
    </row>
    <row r="70" spans="1:11" ht="19.5" customHeight="1" x14ac:dyDescent="0.3">
      <c r="A70" s="178"/>
      <c r="B70" s="178"/>
      <c r="C70" s="179" t="s">
        <v>715</v>
      </c>
      <c r="D70" s="178"/>
      <c r="E70" s="178"/>
      <c r="F70" s="176">
        <f t="shared" ref="F70:K70" si="16">F71+F72+F73</f>
        <v>138314</v>
      </c>
      <c r="G70" s="176">
        <f t="shared" si="16"/>
        <v>2437004</v>
      </c>
      <c r="H70" s="176">
        <f t="shared" si="16"/>
        <v>138314</v>
      </c>
      <c r="I70" s="176">
        <f t="shared" si="16"/>
        <v>927798</v>
      </c>
      <c r="J70" s="176">
        <f t="shared" si="16"/>
        <v>0</v>
      </c>
      <c r="K70" s="177">
        <f t="shared" si="16"/>
        <v>1509206</v>
      </c>
    </row>
    <row r="71" spans="1:11" ht="19.5" customHeight="1" x14ac:dyDescent="0.3">
      <c r="A71" s="178"/>
      <c r="B71" s="178"/>
      <c r="C71" s="179"/>
      <c r="D71" s="178" t="s">
        <v>716</v>
      </c>
      <c r="E71" s="178"/>
      <c r="F71" s="176">
        <v>0</v>
      </c>
      <c r="G71" s="176">
        <v>584984</v>
      </c>
      <c r="H71" s="176">
        <v>0</v>
      </c>
      <c r="I71" s="176">
        <v>584984</v>
      </c>
      <c r="J71" s="176">
        <v>0</v>
      </c>
      <c r="K71" s="177">
        <v>0</v>
      </c>
    </row>
    <row r="72" spans="1:11" ht="19.5" customHeight="1" x14ac:dyDescent="0.3">
      <c r="A72" s="178"/>
      <c r="B72" s="178"/>
      <c r="C72" s="179"/>
      <c r="D72" s="178" t="s">
        <v>717</v>
      </c>
      <c r="E72" s="178"/>
      <c r="F72" s="176">
        <v>-11186</v>
      </c>
      <c r="G72" s="176">
        <v>168814</v>
      </c>
      <c r="H72" s="176">
        <v>-11186</v>
      </c>
      <c r="I72" s="176">
        <v>168814</v>
      </c>
      <c r="J72" s="176">
        <v>0</v>
      </c>
      <c r="K72" s="177">
        <v>0</v>
      </c>
    </row>
    <row r="73" spans="1:11" ht="19.5" customHeight="1" x14ac:dyDescent="0.3">
      <c r="A73" s="178"/>
      <c r="B73" s="178"/>
      <c r="C73" s="179"/>
      <c r="D73" s="178" t="s">
        <v>718</v>
      </c>
      <c r="E73" s="178"/>
      <c r="F73" s="176">
        <v>149500</v>
      </c>
      <c r="G73" s="176">
        <v>1683206</v>
      </c>
      <c r="H73" s="176">
        <v>149500</v>
      </c>
      <c r="I73" s="176">
        <v>174000</v>
      </c>
      <c r="J73" s="176">
        <v>0</v>
      </c>
      <c r="K73" s="177">
        <v>1509206</v>
      </c>
    </row>
    <row r="74" spans="1:11" ht="19.5" customHeight="1" x14ac:dyDescent="0.3">
      <c r="A74" s="178"/>
      <c r="B74" s="178"/>
      <c r="C74" s="179" t="s">
        <v>720</v>
      </c>
      <c r="D74" s="178"/>
      <c r="E74" s="178"/>
      <c r="F74" s="176">
        <f t="shared" ref="F74:K74" si="17">F75+F76</f>
        <v>2966867</v>
      </c>
      <c r="G74" s="176">
        <f t="shared" si="17"/>
        <v>3035045</v>
      </c>
      <c r="H74" s="176">
        <f t="shared" si="17"/>
        <v>2966867</v>
      </c>
      <c r="I74" s="176">
        <f t="shared" si="17"/>
        <v>3035045</v>
      </c>
      <c r="J74" s="176">
        <f t="shared" si="17"/>
        <v>0</v>
      </c>
      <c r="K74" s="177">
        <f t="shared" si="17"/>
        <v>0</v>
      </c>
    </row>
    <row r="75" spans="1:11" ht="19.5" customHeight="1" x14ac:dyDescent="0.3">
      <c r="A75" s="178"/>
      <c r="B75" s="178"/>
      <c r="C75" s="179"/>
      <c r="D75" s="178" t="s">
        <v>721</v>
      </c>
      <c r="E75" s="178"/>
      <c r="F75" s="176"/>
      <c r="G75" s="176"/>
      <c r="H75" s="176"/>
      <c r="I75" s="176"/>
      <c r="J75" s="176"/>
      <c r="K75" s="177"/>
    </row>
    <row r="76" spans="1:11" ht="19.5" customHeight="1" x14ac:dyDescent="0.3">
      <c r="A76" s="178"/>
      <c r="B76" s="178"/>
      <c r="C76" s="179"/>
      <c r="D76" s="178" t="s">
        <v>722</v>
      </c>
      <c r="E76" s="178"/>
      <c r="F76" s="176">
        <v>2966867</v>
      </c>
      <c r="G76" s="176">
        <v>3035045</v>
      </c>
      <c r="H76" s="176">
        <v>2966867</v>
      </c>
      <c r="I76" s="176">
        <v>3035045</v>
      </c>
      <c r="J76" s="176">
        <v>0</v>
      </c>
      <c r="K76" s="177">
        <v>0</v>
      </c>
    </row>
    <row r="77" spans="1:11" ht="19.5" customHeight="1" x14ac:dyDescent="0.3">
      <c r="A77" s="178"/>
      <c r="B77" s="178"/>
      <c r="C77" s="179" t="s">
        <v>723</v>
      </c>
      <c r="D77" s="178"/>
      <c r="E77" s="178"/>
      <c r="F77" s="176">
        <f t="shared" ref="F77:K77" si="18">F78+F79</f>
        <v>13347501</v>
      </c>
      <c r="G77" s="176">
        <f t="shared" si="18"/>
        <v>36418484</v>
      </c>
      <c r="H77" s="176">
        <f t="shared" si="18"/>
        <v>11451281</v>
      </c>
      <c r="I77" s="176">
        <f t="shared" si="18"/>
        <v>11858876</v>
      </c>
      <c r="J77" s="176">
        <f t="shared" si="18"/>
        <v>1896220</v>
      </c>
      <c r="K77" s="177">
        <f t="shared" si="18"/>
        <v>24559608</v>
      </c>
    </row>
    <row r="78" spans="1:11" ht="19.5" customHeight="1" x14ac:dyDescent="0.3">
      <c r="A78" s="178"/>
      <c r="B78" s="178"/>
      <c r="C78" s="179"/>
      <c r="D78" s="178" t="s">
        <v>724</v>
      </c>
      <c r="E78" s="178"/>
      <c r="F78" s="176">
        <v>2531312</v>
      </c>
      <c r="G78" s="176">
        <v>2531312</v>
      </c>
      <c r="H78" s="176">
        <v>2531312</v>
      </c>
      <c r="I78" s="176">
        <v>2531312</v>
      </c>
      <c r="J78" s="176">
        <v>0</v>
      </c>
      <c r="K78" s="177">
        <v>0</v>
      </c>
    </row>
    <row r="79" spans="1:11" ht="23.25" customHeight="1" x14ac:dyDescent="0.3">
      <c r="A79" s="178"/>
      <c r="B79" s="178"/>
      <c r="C79" s="179"/>
      <c r="D79" s="178" t="s">
        <v>725</v>
      </c>
      <c r="E79" s="178"/>
      <c r="F79" s="176">
        <v>10816189</v>
      </c>
      <c r="G79" s="176">
        <v>33887172</v>
      </c>
      <c r="H79" s="176">
        <v>8919969</v>
      </c>
      <c r="I79" s="176">
        <v>9327564</v>
      </c>
      <c r="J79" s="176">
        <v>1896220</v>
      </c>
      <c r="K79" s="177">
        <v>24559608</v>
      </c>
    </row>
    <row r="80" spans="1:11" ht="23.25" customHeight="1" x14ac:dyDescent="0.4">
      <c r="A80" s="163" t="s">
        <v>673</v>
      </c>
      <c r="B80" s="164"/>
      <c r="C80" s="164"/>
      <c r="D80" s="164"/>
      <c r="E80" s="165"/>
      <c r="F80" s="198" t="s">
        <v>674</v>
      </c>
      <c r="G80" s="199"/>
      <c r="H80" s="200" t="s">
        <v>675</v>
      </c>
      <c r="I80" s="201" t="s">
        <v>712</v>
      </c>
      <c r="J80" s="200" t="s">
        <v>677</v>
      </c>
      <c r="K80" s="202" t="s">
        <v>713</v>
      </c>
    </row>
    <row r="81" spans="1:11" ht="20.25" customHeight="1" x14ac:dyDescent="0.4">
      <c r="A81" s="171"/>
      <c r="B81" s="171"/>
      <c r="C81" s="171"/>
      <c r="D81" s="171"/>
      <c r="E81" s="172"/>
      <c r="F81" s="203" t="s">
        <v>679</v>
      </c>
      <c r="G81" s="203" t="s">
        <v>680</v>
      </c>
      <c r="H81" s="203" t="s">
        <v>679</v>
      </c>
      <c r="I81" s="203" t="s">
        <v>680</v>
      </c>
      <c r="J81" s="203" t="s">
        <v>679</v>
      </c>
      <c r="K81" s="204" t="s">
        <v>680</v>
      </c>
    </row>
    <row r="82" spans="1:11" ht="20.25" customHeight="1" x14ac:dyDescent="0.3">
      <c r="A82" s="178"/>
      <c r="B82" s="178"/>
      <c r="C82" s="179" t="s">
        <v>726</v>
      </c>
      <c r="D82" s="178"/>
      <c r="E82" s="178"/>
      <c r="F82" s="176">
        <f t="shared" ref="F82:K82" si="19">F83</f>
        <v>0</v>
      </c>
      <c r="G82" s="176">
        <f t="shared" si="19"/>
        <v>147400</v>
      </c>
      <c r="H82" s="176">
        <f t="shared" si="19"/>
        <v>0</v>
      </c>
      <c r="I82" s="176">
        <f t="shared" si="19"/>
        <v>147400</v>
      </c>
      <c r="J82" s="176">
        <f t="shared" si="19"/>
        <v>0</v>
      </c>
      <c r="K82" s="177">
        <f t="shared" si="19"/>
        <v>0</v>
      </c>
    </row>
    <row r="83" spans="1:11" ht="20.25" customHeight="1" x14ac:dyDescent="0.3">
      <c r="A83" s="178"/>
      <c r="B83" s="178"/>
      <c r="C83" s="179"/>
      <c r="D83" s="178" t="s">
        <v>729</v>
      </c>
      <c r="E83" s="178"/>
      <c r="F83" s="176">
        <v>0</v>
      </c>
      <c r="G83" s="176">
        <v>147400</v>
      </c>
      <c r="H83" s="176">
        <v>0</v>
      </c>
      <c r="I83" s="176">
        <v>147400</v>
      </c>
      <c r="J83" s="176">
        <v>0</v>
      </c>
      <c r="K83" s="177">
        <v>0</v>
      </c>
    </row>
    <row r="84" spans="1:11" ht="20.25" customHeight="1" x14ac:dyDescent="0.3">
      <c r="A84" s="178"/>
      <c r="B84" s="178"/>
      <c r="C84" s="178" t="s">
        <v>730</v>
      </c>
      <c r="D84" s="178"/>
      <c r="E84" s="178"/>
      <c r="F84" s="176">
        <f t="shared" ref="F84:K84" si="20">F85+F86</f>
        <v>2595924</v>
      </c>
      <c r="G84" s="176">
        <f t="shared" si="20"/>
        <v>2614057</v>
      </c>
      <c r="H84" s="176">
        <f t="shared" si="20"/>
        <v>2595924</v>
      </c>
      <c r="I84" s="176">
        <f t="shared" si="20"/>
        <v>2595924</v>
      </c>
      <c r="J84" s="176">
        <f t="shared" si="20"/>
        <v>0</v>
      </c>
      <c r="K84" s="177">
        <f t="shared" si="20"/>
        <v>18133</v>
      </c>
    </row>
    <row r="85" spans="1:11" ht="20.25" customHeight="1" x14ac:dyDescent="0.3">
      <c r="A85" s="178"/>
      <c r="B85" s="178"/>
      <c r="C85" s="178"/>
      <c r="D85" s="178" t="s">
        <v>731</v>
      </c>
      <c r="E85" s="178"/>
      <c r="F85" s="176">
        <v>2526000</v>
      </c>
      <c r="G85" s="176">
        <v>2526000</v>
      </c>
      <c r="H85" s="176">
        <v>2526000</v>
      </c>
      <c r="I85" s="176">
        <v>2526000</v>
      </c>
      <c r="J85" s="176">
        <v>0</v>
      </c>
      <c r="K85" s="177">
        <v>0</v>
      </c>
    </row>
    <row r="86" spans="1:11" ht="20.25" customHeight="1" x14ac:dyDescent="0.3">
      <c r="A86" s="178"/>
      <c r="B86" s="178"/>
      <c r="C86" s="178"/>
      <c r="D86" s="178" t="s">
        <v>732</v>
      </c>
      <c r="E86" s="178"/>
      <c r="F86" s="176">
        <v>69924</v>
      </c>
      <c r="G86" s="176">
        <v>88057</v>
      </c>
      <c r="H86" s="176">
        <v>69924</v>
      </c>
      <c r="I86" s="176">
        <v>69924</v>
      </c>
      <c r="J86" s="176">
        <v>0</v>
      </c>
      <c r="K86" s="177">
        <v>18133</v>
      </c>
    </row>
    <row r="87" spans="1:11" ht="20.25" customHeight="1" x14ac:dyDescent="0.3">
      <c r="A87" s="178"/>
      <c r="B87" s="178"/>
      <c r="C87" s="178" t="s">
        <v>739</v>
      </c>
      <c r="D87" s="178"/>
      <c r="E87" s="178"/>
      <c r="F87" s="176">
        <f t="shared" ref="F87:K87" si="21">F88</f>
        <v>2976563</v>
      </c>
      <c r="G87" s="176">
        <f t="shared" si="21"/>
        <v>2976563</v>
      </c>
      <c r="H87" s="176">
        <f t="shared" si="21"/>
        <v>2976563</v>
      </c>
      <c r="I87" s="176">
        <f t="shared" si="21"/>
        <v>2976563</v>
      </c>
      <c r="J87" s="176">
        <f t="shared" si="21"/>
        <v>0</v>
      </c>
      <c r="K87" s="177">
        <f t="shared" si="21"/>
        <v>0</v>
      </c>
    </row>
    <row r="88" spans="1:11" ht="20.25" customHeight="1" x14ac:dyDescent="0.3">
      <c r="A88" s="178"/>
      <c r="B88" s="178"/>
      <c r="C88" s="178"/>
      <c r="D88" s="178" t="s">
        <v>740</v>
      </c>
      <c r="E88" s="178"/>
      <c r="F88" s="176">
        <v>2976563</v>
      </c>
      <c r="G88" s="176">
        <v>2976563</v>
      </c>
      <c r="H88" s="176">
        <v>2976563</v>
      </c>
      <c r="I88" s="176">
        <v>2976563</v>
      </c>
      <c r="J88" s="176">
        <v>0</v>
      </c>
      <c r="K88" s="177">
        <v>0</v>
      </c>
    </row>
    <row r="89" spans="1:11" ht="20.25" customHeight="1" x14ac:dyDescent="0.3">
      <c r="A89" s="178"/>
      <c r="B89" s="185" t="s">
        <v>706</v>
      </c>
      <c r="C89" s="178"/>
      <c r="D89" s="178"/>
      <c r="E89" s="178"/>
      <c r="F89" s="176">
        <f t="shared" ref="F89:K89" si="22">F43+F69</f>
        <v>161446994</v>
      </c>
      <c r="G89" s="176">
        <f t="shared" si="22"/>
        <v>351196240</v>
      </c>
      <c r="H89" s="176">
        <f t="shared" si="22"/>
        <v>156759760</v>
      </c>
      <c r="I89" s="176">
        <f t="shared" si="22"/>
        <v>305254212</v>
      </c>
      <c r="J89" s="176">
        <f t="shared" si="22"/>
        <v>4687234</v>
      </c>
      <c r="K89" s="177">
        <f t="shared" si="22"/>
        <v>45942028</v>
      </c>
    </row>
    <row r="90" spans="1:11" ht="20.25" customHeight="1" x14ac:dyDescent="0.3">
      <c r="A90" s="178"/>
      <c r="B90" s="178" t="s">
        <v>741</v>
      </c>
      <c r="C90" s="178"/>
      <c r="D90" s="178"/>
      <c r="E90" s="178"/>
      <c r="F90" s="176">
        <f t="shared" ref="F90:K90" si="23">F91+F92</f>
        <v>-128659381</v>
      </c>
      <c r="G90" s="176">
        <f t="shared" si="23"/>
        <v>-68606</v>
      </c>
      <c r="H90" s="176">
        <f t="shared" si="23"/>
        <v>0</v>
      </c>
      <c r="I90" s="176">
        <f>I91+I92</f>
        <v>0</v>
      </c>
      <c r="J90" s="176">
        <f t="shared" si="23"/>
        <v>0</v>
      </c>
      <c r="K90" s="177">
        <f t="shared" si="23"/>
        <v>0</v>
      </c>
    </row>
    <row r="91" spans="1:11" ht="20.25" customHeight="1" x14ac:dyDescent="0.3">
      <c r="A91" s="208"/>
      <c r="D91" s="208" t="s">
        <v>742</v>
      </c>
      <c r="E91" s="178"/>
      <c r="F91" s="176">
        <v>-128659381</v>
      </c>
      <c r="G91" s="176">
        <v>-100000</v>
      </c>
      <c r="H91" s="189"/>
      <c r="I91" s="190"/>
      <c r="J91" s="190"/>
      <c r="K91" s="191"/>
    </row>
    <row r="92" spans="1:11" ht="20.25" customHeight="1" x14ac:dyDescent="0.3">
      <c r="A92" s="178"/>
      <c r="B92" s="180"/>
      <c r="C92" s="180"/>
      <c r="D92" s="178" t="s">
        <v>743</v>
      </c>
      <c r="E92" s="178"/>
      <c r="F92" s="176">
        <v>0</v>
      </c>
      <c r="G92" s="176">
        <v>31394</v>
      </c>
      <c r="H92" s="189"/>
      <c r="I92" s="190"/>
      <c r="J92" s="190"/>
      <c r="K92" s="191"/>
    </row>
    <row r="93" spans="1:11" ht="20.25" customHeight="1" x14ac:dyDescent="0.3">
      <c r="A93" s="185" t="s">
        <v>744</v>
      </c>
      <c r="B93" s="178"/>
      <c r="C93" s="178"/>
      <c r="D93" s="178"/>
      <c r="E93" s="209"/>
      <c r="F93" s="176">
        <f>F89+F90</f>
        <v>32787613</v>
      </c>
      <c r="G93" s="176"/>
      <c r="H93" s="189"/>
      <c r="I93" s="190"/>
      <c r="J93" s="190"/>
      <c r="K93" s="191"/>
    </row>
    <row r="94" spans="1:11" ht="20.25" customHeight="1" x14ac:dyDescent="0.3">
      <c r="A94" s="178" t="s">
        <v>745</v>
      </c>
      <c r="B94" s="178"/>
      <c r="C94" s="178"/>
      <c r="D94" s="178"/>
      <c r="E94" s="210"/>
      <c r="F94" s="176">
        <v>804753018</v>
      </c>
      <c r="G94" s="176"/>
      <c r="H94" s="189"/>
      <c r="I94" s="190"/>
      <c r="J94" s="190"/>
      <c r="K94" s="191"/>
    </row>
    <row r="95" spans="1:11" ht="20.25" customHeight="1" x14ac:dyDescent="0.3">
      <c r="A95" s="178" t="s">
        <v>746</v>
      </c>
      <c r="B95" s="178"/>
      <c r="C95" s="178"/>
      <c r="D95" s="178"/>
      <c r="E95" s="178"/>
      <c r="F95" s="211">
        <f>F93+F94</f>
        <v>837540631</v>
      </c>
      <c r="G95" s="176"/>
      <c r="H95" s="189"/>
      <c r="I95" s="190"/>
      <c r="J95" s="190"/>
      <c r="K95" s="191"/>
    </row>
    <row r="96" spans="1:11" ht="20.25" customHeight="1" x14ac:dyDescent="0.3">
      <c r="A96" s="178" t="s">
        <v>747</v>
      </c>
      <c r="B96" s="178"/>
      <c r="C96" s="178"/>
      <c r="D96" s="178"/>
      <c r="E96" s="178"/>
      <c r="F96" s="194">
        <v>148309</v>
      </c>
      <c r="G96" s="176"/>
      <c r="H96" s="212"/>
      <c r="I96" s="190"/>
      <c r="J96" s="190"/>
      <c r="K96" s="191"/>
    </row>
    <row r="97" spans="1:11" ht="23.25" customHeight="1" x14ac:dyDescent="0.3">
      <c r="A97" s="185" t="s">
        <v>748</v>
      </c>
      <c r="B97" s="178"/>
      <c r="C97" s="178"/>
      <c r="D97" s="178"/>
      <c r="E97" s="178"/>
      <c r="F97" s="194">
        <f>F94+F96</f>
        <v>804901327</v>
      </c>
      <c r="G97" s="176"/>
      <c r="H97" s="213"/>
      <c r="I97" s="196"/>
      <c r="J97" s="196"/>
      <c r="K97" s="197"/>
    </row>
    <row r="98" spans="1:11" ht="17.399999999999999" x14ac:dyDescent="0.3">
      <c r="A98" s="174" t="s">
        <v>749</v>
      </c>
      <c r="B98" s="174"/>
      <c r="C98" s="174"/>
      <c r="D98" s="174"/>
      <c r="E98" s="174" t="s">
        <v>750</v>
      </c>
      <c r="F98" s="214" t="s">
        <v>751</v>
      </c>
      <c r="G98" s="214"/>
      <c r="H98" s="148" t="s">
        <v>752</v>
      </c>
      <c r="I98" s="148"/>
      <c r="J98" s="215" t="s">
        <v>753</v>
      </c>
      <c r="K98" s="215"/>
    </row>
    <row r="99" spans="1:11" ht="19.8" customHeight="1" x14ac:dyDescent="0.3">
      <c r="A99" s="174"/>
      <c r="B99" s="174"/>
      <c r="C99" s="174"/>
      <c r="D99" s="174"/>
      <c r="E99" s="174"/>
      <c r="F99" s="216"/>
      <c r="G99" s="216"/>
      <c r="H99" s="148"/>
      <c r="I99" s="148"/>
      <c r="J99" s="217"/>
      <c r="K99" s="217"/>
    </row>
    <row r="100" spans="1:11" ht="17.399999999999999" x14ac:dyDescent="0.3">
      <c r="A100" s="174"/>
      <c r="B100" s="174"/>
      <c r="C100" s="174"/>
      <c r="D100" s="174"/>
      <c r="E100" s="174"/>
      <c r="F100" s="218" t="s">
        <v>754</v>
      </c>
      <c r="G100" s="218"/>
      <c r="H100" s="148"/>
      <c r="I100" s="148"/>
      <c r="J100" s="148"/>
      <c r="K100" s="148"/>
    </row>
    <row r="101" spans="1:11" ht="26.4" customHeight="1" x14ac:dyDescent="0.3">
      <c r="A101" s="174" t="s">
        <v>755</v>
      </c>
    </row>
    <row r="102" spans="1:11" ht="17.399999999999999" x14ac:dyDescent="0.3">
      <c r="A102" s="174" t="s">
        <v>756</v>
      </c>
    </row>
  </sheetData>
  <mergeCells count="16">
    <mergeCell ref="F98:G98"/>
    <mergeCell ref="J98:K98"/>
    <mergeCell ref="F100:G100"/>
    <mergeCell ref="A41:E42"/>
    <mergeCell ref="F41:G41"/>
    <mergeCell ref="A62:E63"/>
    <mergeCell ref="F62:G62"/>
    <mergeCell ref="A80:E81"/>
    <mergeCell ref="F80:G80"/>
    <mergeCell ref="A1:D1"/>
    <mergeCell ref="A2:D2"/>
    <mergeCell ref="A3:K3"/>
    <mergeCell ref="A5:E6"/>
    <mergeCell ref="F5:G5"/>
    <mergeCell ref="A24:E25"/>
    <mergeCell ref="F24:G24"/>
  </mergeCells>
  <phoneticPr fontId="7" type="noConversion"/>
  <hyperlinks>
    <hyperlink ref="L3" location="預告統計資料發布時間表!A1" display="回發布時間表" xr:uid="{40731284-DA5D-460D-BBB5-845312C0538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3" max="16383" man="1"/>
    <brk id="40" max="16383" man="1"/>
    <brk id="61" max="16383" man="1"/>
    <brk id="78"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ACB8E-E511-49B2-8E15-71BBD364DC67}">
  <sheetPr>
    <pageSetUpPr fitToPage="1"/>
  </sheetPr>
  <dimension ref="A1:K41"/>
  <sheetViews>
    <sheetView view="pageBreakPreview" zoomScale="60" zoomScaleNormal="100" workbookViewId="0">
      <selection activeCell="K2" sqref="K2"/>
    </sheetView>
  </sheetViews>
  <sheetFormatPr defaultRowHeight="16.2" x14ac:dyDescent="0.3"/>
  <cols>
    <col min="1" max="1" width="10.6640625" style="223" customWidth="1"/>
    <col min="2" max="2" width="11.77734375" style="223" customWidth="1"/>
    <col min="3" max="3" width="8.6640625" style="223" customWidth="1"/>
    <col min="4" max="4" width="9.6640625" style="223" customWidth="1"/>
    <col min="5" max="5" width="8.6640625" style="223" customWidth="1"/>
    <col min="6" max="6" width="9.6640625" style="223" customWidth="1"/>
    <col min="7" max="7" width="10.109375" style="223" customWidth="1"/>
    <col min="8" max="8" width="10.77734375" style="223" customWidth="1"/>
    <col min="9" max="9" width="10.44140625" style="223" customWidth="1"/>
    <col min="10" max="10" width="10.109375" style="223" customWidth="1"/>
    <col min="11" max="256" width="8.88671875" style="223"/>
    <col min="257" max="257" width="10.6640625" style="223" customWidth="1"/>
    <col min="258" max="258" width="11.77734375" style="223" customWidth="1"/>
    <col min="259" max="259" width="8.6640625" style="223" customWidth="1"/>
    <col min="260" max="260" width="9.6640625" style="223" customWidth="1"/>
    <col min="261" max="261" width="8.6640625" style="223" customWidth="1"/>
    <col min="262" max="262" width="9.6640625" style="223" customWidth="1"/>
    <col min="263" max="263" width="10.109375" style="223" customWidth="1"/>
    <col min="264" max="264" width="10.77734375" style="223" customWidth="1"/>
    <col min="265" max="265" width="10.44140625" style="223" customWidth="1"/>
    <col min="266" max="266" width="10.109375" style="223" customWidth="1"/>
    <col min="267" max="512" width="8.88671875" style="223"/>
    <col min="513" max="513" width="10.6640625" style="223" customWidth="1"/>
    <col min="514" max="514" width="11.77734375" style="223" customWidth="1"/>
    <col min="515" max="515" width="8.6640625" style="223" customWidth="1"/>
    <col min="516" max="516" width="9.6640625" style="223" customWidth="1"/>
    <col min="517" max="517" width="8.6640625" style="223" customWidth="1"/>
    <col min="518" max="518" width="9.6640625" style="223" customWidth="1"/>
    <col min="519" max="519" width="10.109375" style="223" customWidth="1"/>
    <col min="520" max="520" width="10.77734375" style="223" customWidth="1"/>
    <col min="521" max="521" width="10.44140625" style="223" customWidth="1"/>
    <col min="522" max="522" width="10.109375" style="223" customWidth="1"/>
    <col min="523" max="768" width="8.88671875" style="223"/>
    <col min="769" max="769" width="10.6640625" style="223" customWidth="1"/>
    <col min="770" max="770" width="11.77734375" style="223" customWidth="1"/>
    <col min="771" max="771" width="8.6640625" style="223" customWidth="1"/>
    <col min="772" max="772" width="9.6640625" style="223" customWidth="1"/>
    <col min="773" max="773" width="8.6640625" style="223" customWidth="1"/>
    <col min="774" max="774" width="9.6640625" style="223" customWidth="1"/>
    <col min="775" max="775" width="10.109375" style="223" customWidth="1"/>
    <col min="776" max="776" width="10.77734375" style="223" customWidth="1"/>
    <col min="777" max="777" width="10.44140625" style="223" customWidth="1"/>
    <col min="778" max="778" width="10.109375" style="223" customWidth="1"/>
    <col min="779" max="1024" width="8.88671875" style="223"/>
    <col min="1025" max="1025" width="10.6640625" style="223" customWidth="1"/>
    <col min="1026" max="1026" width="11.77734375" style="223" customWidth="1"/>
    <col min="1027" max="1027" width="8.6640625" style="223" customWidth="1"/>
    <col min="1028" max="1028" width="9.6640625" style="223" customWidth="1"/>
    <col min="1029" max="1029" width="8.6640625" style="223" customWidth="1"/>
    <col min="1030" max="1030" width="9.6640625" style="223" customWidth="1"/>
    <col min="1031" max="1031" width="10.109375" style="223" customWidth="1"/>
    <col min="1032" max="1032" width="10.77734375" style="223" customWidth="1"/>
    <col min="1033" max="1033" width="10.44140625" style="223" customWidth="1"/>
    <col min="1034" max="1034" width="10.109375" style="223" customWidth="1"/>
    <col min="1035" max="1280" width="8.88671875" style="223"/>
    <col min="1281" max="1281" width="10.6640625" style="223" customWidth="1"/>
    <col min="1282" max="1282" width="11.77734375" style="223" customWidth="1"/>
    <col min="1283" max="1283" width="8.6640625" style="223" customWidth="1"/>
    <col min="1284" max="1284" width="9.6640625" style="223" customWidth="1"/>
    <col min="1285" max="1285" width="8.6640625" style="223" customWidth="1"/>
    <col min="1286" max="1286" width="9.6640625" style="223" customWidth="1"/>
    <col min="1287" max="1287" width="10.109375" style="223" customWidth="1"/>
    <col min="1288" max="1288" width="10.77734375" style="223" customWidth="1"/>
    <col min="1289" max="1289" width="10.44140625" style="223" customWidth="1"/>
    <col min="1290" max="1290" width="10.109375" style="223" customWidth="1"/>
    <col min="1291" max="1536" width="8.88671875" style="223"/>
    <col min="1537" max="1537" width="10.6640625" style="223" customWidth="1"/>
    <col min="1538" max="1538" width="11.77734375" style="223" customWidth="1"/>
    <col min="1539" max="1539" width="8.6640625" style="223" customWidth="1"/>
    <col min="1540" max="1540" width="9.6640625" style="223" customWidth="1"/>
    <col min="1541" max="1541" width="8.6640625" style="223" customWidth="1"/>
    <col min="1542" max="1542" width="9.6640625" style="223" customWidth="1"/>
    <col min="1543" max="1543" width="10.109375" style="223" customWidth="1"/>
    <col min="1544" max="1544" width="10.77734375" style="223" customWidth="1"/>
    <col min="1545" max="1545" width="10.44140625" style="223" customWidth="1"/>
    <col min="1546" max="1546" width="10.109375" style="223" customWidth="1"/>
    <col min="1547" max="1792" width="8.88671875" style="223"/>
    <col min="1793" max="1793" width="10.6640625" style="223" customWidth="1"/>
    <col min="1794" max="1794" width="11.77734375" style="223" customWidth="1"/>
    <col min="1795" max="1795" width="8.6640625" style="223" customWidth="1"/>
    <col min="1796" max="1796" width="9.6640625" style="223" customWidth="1"/>
    <col min="1797" max="1797" width="8.6640625" style="223" customWidth="1"/>
    <col min="1798" max="1798" width="9.6640625" style="223" customWidth="1"/>
    <col min="1799" max="1799" width="10.109375" style="223" customWidth="1"/>
    <col min="1800" max="1800" width="10.77734375" style="223" customWidth="1"/>
    <col min="1801" max="1801" width="10.44140625" style="223" customWidth="1"/>
    <col min="1802" max="1802" width="10.109375" style="223" customWidth="1"/>
    <col min="1803" max="2048" width="8.88671875" style="223"/>
    <col min="2049" max="2049" width="10.6640625" style="223" customWidth="1"/>
    <col min="2050" max="2050" width="11.77734375" style="223" customWidth="1"/>
    <col min="2051" max="2051" width="8.6640625" style="223" customWidth="1"/>
    <col min="2052" max="2052" width="9.6640625" style="223" customWidth="1"/>
    <col min="2053" max="2053" width="8.6640625" style="223" customWidth="1"/>
    <col min="2054" max="2054" width="9.6640625" style="223" customWidth="1"/>
    <col min="2055" max="2055" width="10.109375" style="223" customWidth="1"/>
    <col min="2056" max="2056" width="10.77734375" style="223" customWidth="1"/>
    <col min="2057" max="2057" width="10.44140625" style="223" customWidth="1"/>
    <col min="2058" max="2058" width="10.109375" style="223" customWidth="1"/>
    <col min="2059" max="2304" width="8.88671875" style="223"/>
    <col min="2305" max="2305" width="10.6640625" style="223" customWidth="1"/>
    <col min="2306" max="2306" width="11.77734375" style="223" customWidth="1"/>
    <col min="2307" max="2307" width="8.6640625" style="223" customWidth="1"/>
    <col min="2308" max="2308" width="9.6640625" style="223" customWidth="1"/>
    <col min="2309" max="2309" width="8.6640625" style="223" customWidth="1"/>
    <col min="2310" max="2310" width="9.6640625" style="223" customWidth="1"/>
    <col min="2311" max="2311" width="10.109375" style="223" customWidth="1"/>
    <col min="2312" max="2312" width="10.77734375" style="223" customWidth="1"/>
    <col min="2313" max="2313" width="10.44140625" style="223" customWidth="1"/>
    <col min="2314" max="2314" width="10.109375" style="223" customWidth="1"/>
    <col min="2315" max="2560" width="8.88671875" style="223"/>
    <col min="2561" max="2561" width="10.6640625" style="223" customWidth="1"/>
    <col min="2562" max="2562" width="11.77734375" style="223" customWidth="1"/>
    <col min="2563" max="2563" width="8.6640625" style="223" customWidth="1"/>
    <col min="2564" max="2564" width="9.6640625" style="223" customWidth="1"/>
    <col min="2565" max="2565" width="8.6640625" style="223" customWidth="1"/>
    <col min="2566" max="2566" width="9.6640625" style="223" customWidth="1"/>
    <col min="2567" max="2567" width="10.109375" style="223" customWidth="1"/>
    <col min="2568" max="2568" width="10.77734375" style="223" customWidth="1"/>
    <col min="2569" max="2569" width="10.44140625" style="223" customWidth="1"/>
    <col min="2570" max="2570" width="10.109375" style="223" customWidth="1"/>
    <col min="2571" max="2816" width="8.88671875" style="223"/>
    <col min="2817" max="2817" width="10.6640625" style="223" customWidth="1"/>
    <col min="2818" max="2818" width="11.77734375" style="223" customWidth="1"/>
    <col min="2819" max="2819" width="8.6640625" style="223" customWidth="1"/>
    <col min="2820" max="2820" width="9.6640625" style="223" customWidth="1"/>
    <col min="2821" max="2821" width="8.6640625" style="223" customWidth="1"/>
    <col min="2822" max="2822" width="9.6640625" style="223" customWidth="1"/>
    <col min="2823" max="2823" width="10.109375" style="223" customWidth="1"/>
    <col min="2824" max="2824" width="10.77734375" style="223" customWidth="1"/>
    <col min="2825" max="2825" width="10.44140625" style="223" customWidth="1"/>
    <col min="2826" max="2826" width="10.109375" style="223" customWidth="1"/>
    <col min="2827" max="3072" width="8.88671875" style="223"/>
    <col min="3073" max="3073" width="10.6640625" style="223" customWidth="1"/>
    <col min="3074" max="3074" width="11.77734375" style="223" customWidth="1"/>
    <col min="3075" max="3075" width="8.6640625" style="223" customWidth="1"/>
    <col min="3076" max="3076" width="9.6640625" style="223" customWidth="1"/>
    <col min="3077" max="3077" width="8.6640625" style="223" customWidth="1"/>
    <col min="3078" max="3078" width="9.6640625" style="223" customWidth="1"/>
    <col min="3079" max="3079" width="10.109375" style="223" customWidth="1"/>
    <col min="3080" max="3080" width="10.77734375" style="223" customWidth="1"/>
    <col min="3081" max="3081" width="10.44140625" style="223" customWidth="1"/>
    <col min="3082" max="3082" width="10.109375" style="223" customWidth="1"/>
    <col min="3083" max="3328" width="8.88671875" style="223"/>
    <col min="3329" max="3329" width="10.6640625" style="223" customWidth="1"/>
    <col min="3330" max="3330" width="11.77734375" style="223" customWidth="1"/>
    <col min="3331" max="3331" width="8.6640625" style="223" customWidth="1"/>
    <col min="3332" max="3332" width="9.6640625" style="223" customWidth="1"/>
    <col min="3333" max="3333" width="8.6640625" style="223" customWidth="1"/>
    <col min="3334" max="3334" width="9.6640625" style="223" customWidth="1"/>
    <col min="3335" max="3335" width="10.109375" style="223" customWidth="1"/>
    <col min="3336" max="3336" width="10.77734375" style="223" customWidth="1"/>
    <col min="3337" max="3337" width="10.44140625" style="223" customWidth="1"/>
    <col min="3338" max="3338" width="10.109375" style="223" customWidth="1"/>
    <col min="3339" max="3584" width="8.88671875" style="223"/>
    <col min="3585" max="3585" width="10.6640625" style="223" customWidth="1"/>
    <col min="3586" max="3586" width="11.77734375" style="223" customWidth="1"/>
    <col min="3587" max="3587" width="8.6640625" style="223" customWidth="1"/>
    <col min="3588" max="3588" width="9.6640625" style="223" customWidth="1"/>
    <col min="3589" max="3589" width="8.6640625" style="223" customWidth="1"/>
    <col min="3590" max="3590" width="9.6640625" style="223" customWidth="1"/>
    <col min="3591" max="3591" width="10.109375" style="223" customWidth="1"/>
    <col min="3592" max="3592" width="10.77734375" style="223" customWidth="1"/>
    <col min="3593" max="3593" width="10.44140625" style="223" customWidth="1"/>
    <col min="3594" max="3594" width="10.109375" style="223" customWidth="1"/>
    <col min="3595" max="3840" width="8.88671875" style="223"/>
    <col min="3841" max="3841" width="10.6640625" style="223" customWidth="1"/>
    <col min="3842" max="3842" width="11.77734375" style="223" customWidth="1"/>
    <col min="3843" max="3843" width="8.6640625" style="223" customWidth="1"/>
    <col min="3844" max="3844" width="9.6640625" style="223" customWidth="1"/>
    <col min="3845" max="3845" width="8.6640625" style="223" customWidth="1"/>
    <col min="3846" max="3846" width="9.6640625" style="223" customWidth="1"/>
    <col min="3847" max="3847" width="10.109375" style="223" customWidth="1"/>
    <col min="3848" max="3848" width="10.77734375" style="223" customWidth="1"/>
    <col min="3849" max="3849" width="10.44140625" style="223" customWidth="1"/>
    <col min="3850" max="3850" width="10.109375" style="223" customWidth="1"/>
    <col min="3851" max="4096" width="8.88671875" style="223"/>
    <col min="4097" max="4097" width="10.6640625" style="223" customWidth="1"/>
    <col min="4098" max="4098" width="11.77734375" style="223" customWidth="1"/>
    <col min="4099" max="4099" width="8.6640625" style="223" customWidth="1"/>
    <col min="4100" max="4100" width="9.6640625" style="223" customWidth="1"/>
    <col min="4101" max="4101" width="8.6640625" style="223" customWidth="1"/>
    <col min="4102" max="4102" width="9.6640625" style="223" customWidth="1"/>
    <col min="4103" max="4103" width="10.109375" style="223" customWidth="1"/>
    <col min="4104" max="4104" width="10.77734375" style="223" customWidth="1"/>
    <col min="4105" max="4105" width="10.44140625" style="223" customWidth="1"/>
    <col min="4106" max="4106" width="10.109375" style="223" customWidth="1"/>
    <col min="4107" max="4352" width="8.88671875" style="223"/>
    <col min="4353" max="4353" width="10.6640625" style="223" customWidth="1"/>
    <col min="4354" max="4354" width="11.77734375" style="223" customWidth="1"/>
    <col min="4355" max="4355" width="8.6640625" style="223" customWidth="1"/>
    <col min="4356" max="4356" width="9.6640625" style="223" customWidth="1"/>
    <col min="4357" max="4357" width="8.6640625" style="223" customWidth="1"/>
    <col min="4358" max="4358" width="9.6640625" style="223" customWidth="1"/>
    <col min="4359" max="4359" width="10.109375" style="223" customWidth="1"/>
    <col min="4360" max="4360" width="10.77734375" style="223" customWidth="1"/>
    <col min="4361" max="4361" width="10.44140625" style="223" customWidth="1"/>
    <col min="4362" max="4362" width="10.109375" style="223" customWidth="1"/>
    <col min="4363" max="4608" width="8.88671875" style="223"/>
    <col min="4609" max="4609" width="10.6640625" style="223" customWidth="1"/>
    <col min="4610" max="4610" width="11.77734375" style="223" customWidth="1"/>
    <col min="4611" max="4611" width="8.6640625" style="223" customWidth="1"/>
    <col min="4612" max="4612" width="9.6640625" style="223" customWidth="1"/>
    <col min="4613" max="4613" width="8.6640625" style="223" customWidth="1"/>
    <col min="4614" max="4614" width="9.6640625" style="223" customWidth="1"/>
    <col min="4615" max="4615" width="10.109375" style="223" customWidth="1"/>
    <col min="4616" max="4616" width="10.77734375" style="223" customWidth="1"/>
    <col min="4617" max="4617" width="10.44140625" style="223" customWidth="1"/>
    <col min="4618" max="4618" width="10.109375" style="223" customWidth="1"/>
    <col min="4619" max="4864" width="8.88671875" style="223"/>
    <col min="4865" max="4865" width="10.6640625" style="223" customWidth="1"/>
    <col min="4866" max="4866" width="11.77734375" style="223" customWidth="1"/>
    <col min="4867" max="4867" width="8.6640625" style="223" customWidth="1"/>
    <col min="4868" max="4868" width="9.6640625" style="223" customWidth="1"/>
    <col min="4869" max="4869" width="8.6640625" style="223" customWidth="1"/>
    <col min="4870" max="4870" width="9.6640625" style="223" customWidth="1"/>
    <col min="4871" max="4871" width="10.109375" style="223" customWidth="1"/>
    <col min="4872" max="4872" width="10.77734375" style="223" customWidth="1"/>
    <col min="4873" max="4873" width="10.44140625" style="223" customWidth="1"/>
    <col min="4874" max="4874" width="10.109375" style="223" customWidth="1"/>
    <col min="4875" max="5120" width="8.88671875" style="223"/>
    <col min="5121" max="5121" width="10.6640625" style="223" customWidth="1"/>
    <col min="5122" max="5122" width="11.77734375" style="223" customWidth="1"/>
    <col min="5123" max="5123" width="8.6640625" style="223" customWidth="1"/>
    <col min="5124" max="5124" width="9.6640625" style="223" customWidth="1"/>
    <col min="5125" max="5125" width="8.6640625" style="223" customWidth="1"/>
    <col min="5126" max="5126" width="9.6640625" style="223" customWidth="1"/>
    <col min="5127" max="5127" width="10.109375" style="223" customWidth="1"/>
    <col min="5128" max="5128" width="10.77734375" style="223" customWidth="1"/>
    <col min="5129" max="5129" width="10.44140625" style="223" customWidth="1"/>
    <col min="5130" max="5130" width="10.109375" style="223" customWidth="1"/>
    <col min="5131" max="5376" width="8.88671875" style="223"/>
    <col min="5377" max="5377" width="10.6640625" style="223" customWidth="1"/>
    <col min="5378" max="5378" width="11.77734375" style="223" customWidth="1"/>
    <col min="5379" max="5379" width="8.6640625" style="223" customWidth="1"/>
    <col min="5380" max="5380" width="9.6640625" style="223" customWidth="1"/>
    <col min="5381" max="5381" width="8.6640625" style="223" customWidth="1"/>
    <col min="5382" max="5382" width="9.6640625" style="223" customWidth="1"/>
    <col min="5383" max="5383" width="10.109375" style="223" customWidth="1"/>
    <col min="5384" max="5384" width="10.77734375" style="223" customWidth="1"/>
    <col min="5385" max="5385" width="10.44140625" style="223" customWidth="1"/>
    <col min="5386" max="5386" width="10.109375" style="223" customWidth="1"/>
    <col min="5387" max="5632" width="8.88671875" style="223"/>
    <col min="5633" max="5633" width="10.6640625" style="223" customWidth="1"/>
    <col min="5634" max="5634" width="11.77734375" style="223" customWidth="1"/>
    <col min="5635" max="5635" width="8.6640625" style="223" customWidth="1"/>
    <col min="5636" max="5636" width="9.6640625" style="223" customWidth="1"/>
    <col min="5637" max="5637" width="8.6640625" style="223" customWidth="1"/>
    <col min="5638" max="5638" width="9.6640625" style="223" customWidth="1"/>
    <col min="5639" max="5639" width="10.109375" style="223" customWidth="1"/>
    <col min="5640" max="5640" width="10.77734375" style="223" customWidth="1"/>
    <col min="5641" max="5641" width="10.44140625" style="223" customWidth="1"/>
    <col min="5642" max="5642" width="10.109375" style="223" customWidth="1"/>
    <col min="5643" max="5888" width="8.88671875" style="223"/>
    <col min="5889" max="5889" width="10.6640625" style="223" customWidth="1"/>
    <col min="5890" max="5890" width="11.77734375" style="223" customWidth="1"/>
    <col min="5891" max="5891" width="8.6640625" style="223" customWidth="1"/>
    <col min="5892" max="5892" width="9.6640625" style="223" customWidth="1"/>
    <col min="5893" max="5893" width="8.6640625" style="223" customWidth="1"/>
    <col min="5894" max="5894" width="9.6640625" style="223" customWidth="1"/>
    <col min="5895" max="5895" width="10.109375" style="223" customWidth="1"/>
    <col min="5896" max="5896" width="10.77734375" style="223" customWidth="1"/>
    <col min="5897" max="5897" width="10.44140625" style="223" customWidth="1"/>
    <col min="5898" max="5898" width="10.109375" style="223" customWidth="1"/>
    <col min="5899" max="6144" width="8.88671875" style="223"/>
    <col min="6145" max="6145" width="10.6640625" style="223" customWidth="1"/>
    <col min="6146" max="6146" width="11.77734375" style="223" customWidth="1"/>
    <col min="6147" max="6147" width="8.6640625" style="223" customWidth="1"/>
    <col min="6148" max="6148" width="9.6640625" style="223" customWidth="1"/>
    <col min="6149" max="6149" width="8.6640625" style="223" customWidth="1"/>
    <col min="6150" max="6150" width="9.6640625" style="223" customWidth="1"/>
    <col min="6151" max="6151" width="10.109375" style="223" customWidth="1"/>
    <col min="6152" max="6152" width="10.77734375" style="223" customWidth="1"/>
    <col min="6153" max="6153" width="10.44140625" style="223" customWidth="1"/>
    <col min="6154" max="6154" width="10.109375" style="223" customWidth="1"/>
    <col min="6155" max="6400" width="8.88671875" style="223"/>
    <col min="6401" max="6401" width="10.6640625" style="223" customWidth="1"/>
    <col min="6402" max="6402" width="11.77734375" style="223" customWidth="1"/>
    <col min="6403" max="6403" width="8.6640625" style="223" customWidth="1"/>
    <col min="6404" max="6404" width="9.6640625" style="223" customWidth="1"/>
    <col min="6405" max="6405" width="8.6640625" style="223" customWidth="1"/>
    <col min="6406" max="6406" width="9.6640625" style="223" customWidth="1"/>
    <col min="6407" max="6407" width="10.109375" style="223" customWidth="1"/>
    <col min="6408" max="6408" width="10.77734375" style="223" customWidth="1"/>
    <col min="6409" max="6409" width="10.44140625" style="223" customWidth="1"/>
    <col min="6410" max="6410" width="10.109375" style="223" customWidth="1"/>
    <col min="6411" max="6656" width="8.88671875" style="223"/>
    <col min="6657" max="6657" width="10.6640625" style="223" customWidth="1"/>
    <col min="6658" max="6658" width="11.77734375" style="223" customWidth="1"/>
    <col min="6659" max="6659" width="8.6640625" style="223" customWidth="1"/>
    <col min="6660" max="6660" width="9.6640625" style="223" customWidth="1"/>
    <col min="6661" max="6661" width="8.6640625" style="223" customWidth="1"/>
    <col min="6662" max="6662" width="9.6640625" style="223" customWidth="1"/>
    <col min="6663" max="6663" width="10.109375" style="223" customWidth="1"/>
    <col min="6664" max="6664" width="10.77734375" style="223" customWidth="1"/>
    <col min="6665" max="6665" width="10.44140625" style="223" customWidth="1"/>
    <col min="6666" max="6666" width="10.109375" style="223" customWidth="1"/>
    <col min="6667" max="6912" width="8.88671875" style="223"/>
    <col min="6913" max="6913" width="10.6640625" style="223" customWidth="1"/>
    <col min="6914" max="6914" width="11.77734375" style="223" customWidth="1"/>
    <col min="6915" max="6915" width="8.6640625" style="223" customWidth="1"/>
    <col min="6916" max="6916" width="9.6640625" style="223" customWidth="1"/>
    <col min="6917" max="6917" width="8.6640625" style="223" customWidth="1"/>
    <col min="6918" max="6918" width="9.6640625" style="223" customWidth="1"/>
    <col min="6919" max="6919" width="10.109375" style="223" customWidth="1"/>
    <col min="6920" max="6920" width="10.77734375" style="223" customWidth="1"/>
    <col min="6921" max="6921" width="10.44140625" style="223" customWidth="1"/>
    <col min="6922" max="6922" width="10.109375" style="223" customWidth="1"/>
    <col min="6923" max="7168" width="8.88671875" style="223"/>
    <col min="7169" max="7169" width="10.6640625" style="223" customWidth="1"/>
    <col min="7170" max="7170" width="11.77734375" style="223" customWidth="1"/>
    <col min="7171" max="7171" width="8.6640625" style="223" customWidth="1"/>
    <col min="7172" max="7172" width="9.6640625" style="223" customWidth="1"/>
    <col min="7173" max="7173" width="8.6640625" style="223" customWidth="1"/>
    <col min="7174" max="7174" width="9.6640625" style="223" customWidth="1"/>
    <col min="7175" max="7175" width="10.109375" style="223" customWidth="1"/>
    <col min="7176" max="7176" width="10.77734375" style="223" customWidth="1"/>
    <col min="7177" max="7177" width="10.44140625" style="223" customWidth="1"/>
    <col min="7178" max="7178" width="10.109375" style="223" customWidth="1"/>
    <col min="7179" max="7424" width="8.88671875" style="223"/>
    <col min="7425" max="7425" width="10.6640625" style="223" customWidth="1"/>
    <col min="7426" max="7426" width="11.77734375" style="223" customWidth="1"/>
    <col min="7427" max="7427" width="8.6640625" style="223" customWidth="1"/>
    <col min="7428" max="7428" width="9.6640625" style="223" customWidth="1"/>
    <col min="7429" max="7429" width="8.6640625" style="223" customWidth="1"/>
    <col min="7430" max="7430" width="9.6640625" style="223" customWidth="1"/>
    <col min="7431" max="7431" width="10.109375" style="223" customWidth="1"/>
    <col min="7432" max="7432" width="10.77734375" style="223" customWidth="1"/>
    <col min="7433" max="7433" width="10.44140625" style="223" customWidth="1"/>
    <col min="7434" max="7434" width="10.109375" style="223" customWidth="1"/>
    <col min="7435" max="7680" width="8.88671875" style="223"/>
    <col min="7681" max="7681" width="10.6640625" style="223" customWidth="1"/>
    <col min="7682" max="7682" width="11.77734375" style="223" customWidth="1"/>
    <col min="7683" max="7683" width="8.6640625" style="223" customWidth="1"/>
    <col min="7684" max="7684" width="9.6640625" style="223" customWidth="1"/>
    <col min="7685" max="7685" width="8.6640625" style="223" customWidth="1"/>
    <col min="7686" max="7686" width="9.6640625" style="223" customWidth="1"/>
    <col min="7687" max="7687" width="10.109375" style="223" customWidth="1"/>
    <col min="7688" max="7688" width="10.77734375" style="223" customWidth="1"/>
    <col min="7689" max="7689" width="10.44140625" style="223" customWidth="1"/>
    <col min="7690" max="7690" width="10.109375" style="223" customWidth="1"/>
    <col min="7691" max="7936" width="8.88671875" style="223"/>
    <col min="7937" max="7937" width="10.6640625" style="223" customWidth="1"/>
    <col min="7938" max="7938" width="11.77734375" style="223" customWidth="1"/>
    <col min="7939" max="7939" width="8.6640625" style="223" customWidth="1"/>
    <col min="7940" max="7940" width="9.6640625" style="223" customWidth="1"/>
    <col min="7941" max="7941" width="8.6640625" style="223" customWidth="1"/>
    <col min="7942" max="7942" width="9.6640625" style="223" customWidth="1"/>
    <col min="7943" max="7943" width="10.109375" style="223" customWidth="1"/>
    <col min="7944" max="7944" width="10.77734375" style="223" customWidth="1"/>
    <col min="7945" max="7945" width="10.44140625" style="223" customWidth="1"/>
    <col min="7946" max="7946" width="10.109375" style="223" customWidth="1"/>
    <col min="7947" max="8192" width="8.88671875" style="223"/>
    <col min="8193" max="8193" width="10.6640625" style="223" customWidth="1"/>
    <col min="8194" max="8194" width="11.77734375" style="223" customWidth="1"/>
    <col min="8195" max="8195" width="8.6640625" style="223" customWidth="1"/>
    <col min="8196" max="8196" width="9.6640625" style="223" customWidth="1"/>
    <col min="8197" max="8197" width="8.6640625" style="223" customWidth="1"/>
    <col min="8198" max="8198" width="9.6640625" style="223" customWidth="1"/>
    <col min="8199" max="8199" width="10.109375" style="223" customWidth="1"/>
    <col min="8200" max="8200" width="10.77734375" style="223" customWidth="1"/>
    <col min="8201" max="8201" width="10.44140625" style="223" customWidth="1"/>
    <col min="8202" max="8202" width="10.109375" style="223" customWidth="1"/>
    <col min="8203" max="8448" width="8.88671875" style="223"/>
    <col min="8449" max="8449" width="10.6640625" style="223" customWidth="1"/>
    <col min="8450" max="8450" width="11.77734375" style="223" customWidth="1"/>
    <col min="8451" max="8451" width="8.6640625" style="223" customWidth="1"/>
    <col min="8452" max="8452" width="9.6640625" style="223" customWidth="1"/>
    <col min="8453" max="8453" width="8.6640625" style="223" customWidth="1"/>
    <col min="8454" max="8454" width="9.6640625" style="223" customWidth="1"/>
    <col min="8455" max="8455" width="10.109375" style="223" customWidth="1"/>
    <col min="8456" max="8456" width="10.77734375" style="223" customWidth="1"/>
    <col min="8457" max="8457" width="10.44140625" style="223" customWidth="1"/>
    <col min="8458" max="8458" width="10.109375" style="223" customWidth="1"/>
    <col min="8459" max="8704" width="8.88671875" style="223"/>
    <col min="8705" max="8705" width="10.6640625" style="223" customWidth="1"/>
    <col min="8706" max="8706" width="11.77734375" style="223" customWidth="1"/>
    <col min="8707" max="8707" width="8.6640625" style="223" customWidth="1"/>
    <col min="8708" max="8708" width="9.6640625" style="223" customWidth="1"/>
    <col min="8709" max="8709" width="8.6640625" style="223" customWidth="1"/>
    <col min="8710" max="8710" width="9.6640625" style="223" customWidth="1"/>
    <col min="8711" max="8711" width="10.109375" style="223" customWidth="1"/>
    <col min="8712" max="8712" width="10.77734375" style="223" customWidth="1"/>
    <col min="8713" max="8713" width="10.44140625" style="223" customWidth="1"/>
    <col min="8714" max="8714" width="10.109375" style="223" customWidth="1"/>
    <col min="8715" max="8960" width="8.88671875" style="223"/>
    <col min="8961" max="8961" width="10.6640625" style="223" customWidth="1"/>
    <col min="8962" max="8962" width="11.77734375" style="223" customWidth="1"/>
    <col min="8963" max="8963" width="8.6640625" style="223" customWidth="1"/>
    <col min="8964" max="8964" width="9.6640625" style="223" customWidth="1"/>
    <col min="8965" max="8965" width="8.6640625" style="223" customWidth="1"/>
    <col min="8966" max="8966" width="9.6640625" style="223" customWidth="1"/>
    <col min="8967" max="8967" width="10.109375" style="223" customWidth="1"/>
    <col min="8968" max="8968" width="10.77734375" style="223" customWidth="1"/>
    <col min="8969" max="8969" width="10.44140625" style="223" customWidth="1"/>
    <col min="8970" max="8970" width="10.109375" style="223" customWidth="1"/>
    <col min="8971" max="9216" width="8.88671875" style="223"/>
    <col min="9217" max="9217" width="10.6640625" style="223" customWidth="1"/>
    <col min="9218" max="9218" width="11.77734375" style="223" customWidth="1"/>
    <col min="9219" max="9219" width="8.6640625" style="223" customWidth="1"/>
    <col min="9220" max="9220" width="9.6640625" style="223" customWidth="1"/>
    <col min="9221" max="9221" width="8.6640625" style="223" customWidth="1"/>
    <col min="9222" max="9222" width="9.6640625" style="223" customWidth="1"/>
    <col min="9223" max="9223" width="10.109375" style="223" customWidth="1"/>
    <col min="9224" max="9224" width="10.77734375" style="223" customWidth="1"/>
    <col min="9225" max="9225" width="10.44140625" style="223" customWidth="1"/>
    <col min="9226" max="9226" width="10.109375" style="223" customWidth="1"/>
    <col min="9227" max="9472" width="8.88671875" style="223"/>
    <col min="9473" max="9473" width="10.6640625" style="223" customWidth="1"/>
    <col min="9474" max="9474" width="11.77734375" style="223" customWidth="1"/>
    <col min="9475" max="9475" width="8.6640625" style="223" customWidth="1"/>
    <col min="9476" max="9476" width="9.6640625" style="223" customWidth="1"/>
    <col min="9477" max="9477" width="8.6640625" style="223" customWidth="1"/>
    <col min="9478" max="9478" width="9.6640625" style="223" customWidth="1"/>
    <col min="9479" max="9479" width="10.109375" style="223" customWidth="1"/>
    <col min="9480" max="9480" width="10.77734375" style="223" customWidth="1"/>
    <col min="9481" max="9481" width="10.44140625" style="223" customWidth="1"/>
    <col min="9482" max="9482" width="10.109375" style="223" customWidth="1"/>
    <col min="9483" max="9728" width="8.88671875" style="223"/>
    <col min="9729" max="9729" width="10.6640625" style="223" customWidth="1"/>
    <col min="9730" max="9730" width="11.77734375" style="223" customWidth="1"/>
    <col min="9731" max="9731" width="8.6640625" style="223" customWidth="1"/>
    <col min="9732" max="9732" width="9.6640625" style="223" customWidth="1"/>
    <col min="9733" max="9733" width="8.6640625" style="223" customWidth="1"/>
    <col min="9734" max="9734" width="9.6640625" style="223" customWidth="1"/>
    <col min="9735" max="9735" width="10.109375" style="223" customWidth="1"/>
    <col min="9736" max="9736" width="10.77734375" style="223" customWidth="1"/>
    <col min="9737" max="9737" width="10.44140625" style="223" customWidth="1"/>
    <col min="9738" max="9738" width="10.109375" style="223" customWidth="1"/>
    <col min="9739" max="9984" width="8.88671875" style="223"/>
    <col min="9985" max="9985" width="10.6640625" style="223" customWidth="1"/>
    <col min="9986" max="9986" width="11.77734375" style="223" customWidth="1"/>
    <col min="9987" max="9987" width="8.6640625" style="223" customWidth="1"/>
    <col min="9988" max="9988" width="9.6640625" style="223" customWidth="1"/>
    <col min="9989" max="9989" width="8.6640625" style="223" customWidth="1"/>
    <col min="9990" max="9990" width="9.6640625" style="223" customWidth="1"/>
    <col min="9991" max="9991" width="10.109375" style="223" customWidth="1"/>
    <col min="9992" max="9992" width="10.77734375" style="223" customWidth="1"/>
    <col min="9993" max="9993" width="10.44140625" style="223" customWidth="1"/>
    <col min="9994" max="9994" width="10.109375" style="223" customWidth="1"/>
    <col min="9995" max="10240" width="8.88671875" style="223"/>
    <col min="10241" max="10241" width="10.6640625" style="223" customWidth="1"/>
    <col min="10242" max="10242" width="11.77734375" style="223" customWidth="1"/>
    <col min="10243" max="10243" width="8.6640625" style="223" customWidth="1"/>
    <col min="10244" max="10244" width="9.6640625" style="223" customWidth="1"/>
    <col min="10245" max="10245" width="8.6640625" style="223" customWidth="1"/>
    <col min="10246" max="10246" width="9.6640625" style="223" customWidth="1"/>
    <col min="10247" max="10247" width="10.109375" style="223" customWidth="1"/>
    <col min="10248" max="10248" width="10.77734375" style="223" customWidth="1"/>
    <col min="10249" max="10249" width="10.44140625" style="223" customWidth="1"/>
    <col min="10250" max="10250" width="10.109375" style="223" customWidth="1"/>
    <col min="10251" max="10496" width="8.88671875" style="223"/>
    <col min="10497" max="10497" width="10.6640625" style="223" customWidth="1"/>
    <col min="10498" max="10498" width="11.77734375" style="223" customWidth="1"/>
    <col min="10499" max="10499" width="8.6640625" style="223" customWidth="1"/>
    <col min="10500" max="10500" width="9.6640625" style="223" customWidth="1"/>
    <col min="10501" max="10501" width="8.6640625" style="223" customWidth="1"/>
    <col min="10502" max="10502" width="9.6640625" style="223" customWidth="1"/>
    <col min="10503" max="10503" width="10.109375" style="223" customWidth="1"/>
    <col min="10504" max="10504" width="10.77734375" style="223" customWidth="1"/>
    <col min="10505" max="10505" width="10.44140625" style="223" customWidth="1"/>
    <col min="10506" max="10506" width="10.109375" style="223" customWidth="1"/>
    <col min="10507" max="10752" width="8.88671875" style="223"/>
    <col min="10753" max="10753" width="10.6640625" style="223" customWidth="1"/>
    <col min="10754" max="10754" width="11.77734375" style="223" customWidth="1"/>
    <col min="10755" max="10755" width="8.6640625" style="223" customWidth="1"/>
    <col min="10756" max="10756" width="9.6640625" style="223" customWidth="1"/>
    <col min="10757" max="10757" width="8.6640625" style="223" customWidth="1"/>
    <col min="10758" max="10758" width="9.6640625" style="223" customWidth="1"/>
    <col min="10759" max="10759" width="10.109375" style="223" customWidth="1"/>
    <col min="10760" max="10760" width="10.77734375" style="223" customWidth="1"/>
    <col min="10761" max="10761" width="10.44140625" style="223" customWidth="1"/>
    <col min="10762" max="10762" width="10.109375" style="223" customWidth="1"/>
    <col min="10763" max="11008" width="8.88671875" style="223"/>
    <col min="11009" max="11009" width="10.6640625" style="223" customWidth="1"/>
    <col min="11010" max="11010" width="11.77734375" style="223" customWidth="1"/>
    <col min="11011" max="11011" width="8.6640625" style="223" customWidth="1"/>
    <col min="11012" max="11012" width="9.6640625" style="223" customWidth="1"/>
    <col min="11013" max="11013" width="8.6640625" style="223" customWidth="1"/>
    <col min="11014" max="11014" width="9.6640625" style="223" customWidth="1"/>
    <col min="11015" max="11015" width="10.109375" style="223" customWidth="1"/>
    <col min="11016" max="11016" width="10.77734375" style="223" customWidth="1"/>
    <col min="11017" max="11017" width="10.44140625" style="223" customWidth="1"/>
    <col min="11018" max="11018" width="10.109375" style="223" customWidth="1"/>
    <col min="11019" max="11264" width="8.88671875" style="223"/>
    <col min="11265" max="11265" width="10.6640625" style="223" customWidth="1"/>
    <col min="11266" max="11266" width="11.77734375" style="223" customWidth="1"/>
    <col min="11267" max="11267" width="8.6640625" style="223" customWidth="1"/>
    <col min="11268" max="11268" width="9.6640625" style="223" customWidth="1"/>
    <col min="11269" max="11269" width="8.6640625" style="223" customWidth="1"/>
    <col min="11270" max="11270" width="9.6640625" style="223" customWidth="1"/>
    <col min="11271" max="11271" width="10.109375" style="223" customWidth="1"/>
    <col min="11272" max="11272" width="10.77734375" style="223" customWidth="1"/>
    <col min="11273" max="11273" width="10.44140625" style="223" customWidth="1"/>
    <col min="11274" max="11274" width="10.109375" style="223" customWidth="1"/>
    <col min="11275" max="11520" width="8.88671875" style="223"/>
    <col min="11521" max="11521" width="10.6640625" style="223" customWidth="1"/>
    <col min="11522" max="11522" width="11.77734375" style="223" customWidth="1"/>
    <col min="11523" max="11523" width="8.6640625" style="223" customWidth="1"/>
    <col min="11524" max="11524" width="9.6640625" style="223" customWidth="1"/>
    <col min="11525" max="11525" width="8.6640625" style="223" customWidth="1"/>
    <col min="11526" max="11526" width="9.6640625" style="223" customWidth="1"/>
    <col min="11527" max="11527" width="10.109375" style="223" customWidth="1"/>
    <col min="11528" max="11528" width="10.77734375" style="223" customWidth="1"/>
    <col min="11529" max="11529" width="10.44140625" style="223" customWidth="1"/>
    <col min="11530" max="11530" width="10.109375" style="223" customWidth="1"/>
    <col min="11531" max="11776" width="8.88671875" style="223"/>
    <col min="11777" max="11777" width="10.6640625" style="223" customWidth="1"/>
    <col min="11778" max="11778" width="11.77734375" style="223" customWidth="1"/>
    <col min="11779" max="11779" width="8.6640625" style="223" customWidth="1"/>
    <col min="11780" max="11780" width="9.6640625" style="223" customWidth="1"/>
    <col min="11781" max="11781" width="8.6640625" style="223" customWidth="1"/>
    <col min="11782" max="11782" width="9.6640625" style="223" customWidth="1"/>
    <col min="11783" max="11783" width="10.109375" style="223" customWidth="1"/>
    <col min="11784" max="11784" width="10.77734375" style="223" customWidth="1"/>
    <col min="11785" max="11785" width="10.44140625" style="223" customWidth="1"/>
    <col min="11786" max="11786" width="10.109375" style="223" customWidth="1"/>
    <col min="11787" max="12032" width="8.88671875" style="223"/>
    <col min="12033" max="12033" width="10.6640625" style="223" customWidth="1"/>
    <col min="12034" max="12034" width="11.77734375" style="223" customWidth="1"/>
    <col min="12035" max="12035" width="8.6640625" style="223" customWidth="1"/>
    <col min="12036" max="12036" width="9.6640625" style="223" customWidth="1"/>
    <col min="12037" max="12037" width="8.6640625" style="223" customWidth="1"/>
    <col min="12038" max="12038" width="9.6640625" style="223" customWidth="1"/>
    <col min="12039" max="12039" width="10.109375" style="223" customWidth="1"/>
    <col min="12040" max="12040" width="10.77734375" style="223" customWidth="1"/>
    <col min="12041" max="12041" width="10.44140625" style="223" customWidth="1"/>
    <col min="12042" max="12042" width="10.109375" style="223" customWidth="1"/>
    <col min="12043" max="12288" width="8.88671875" style="223"/>
    <col min="12289" max="12289" width="10.6640625" style="223" customWidth="1"/>
    <col min="12290" max="12290" width="11.77734375" style="223" customWidth="1"/>
    <col min="12291" max="12291" width="8.6640625" style="223" customWidth="1"/>
    <col min="12292" max="12292" width="9.6640625" style="223" customWidth="1"/>
    <col min="12293" max="12293" width="8.6640625" style="223" customWidth="1"/>
    <col min="12294" max="12294" width="9.6640625" style="223" customWidth="1"/>
    <col min="12295" max="12295" width="10.109375" style="223" customWidth="1"/>
    <col min="12296" max="12296" width="10.77734375" style="223" customWidth="1"/>
    <col min="12297" max="12297" width="10.44140625" style="223" customWidth="1"/>
    <col min="12298" max="12298" width="10.109375" style="223" customWidth="1"/>
    <col min="12299" max="12544" width="8.88671875" style="223"/>
    <col min="12545" max="12545" width="10.6640625" style="223" customWidth="1"/>
    <col min="12546" max="12546" width="11.77734375" style="223" customWidth="1"/>
    <col min="12547" max="12547" width="8.6640625" style="223" customWidth="1"/>
    <col min="12548" max="12548" width="9.6640625" style="223" customWidth="1"/>
    <col min="12549" max="12549" width="8.6640625" style="223" customWidth="1"/>
    <col min="12550" max="12550" width="9.6640625" style="223" customWidth="1"/>
    <col min="12551" max="12551" width="10.109375" style="223" customWidth="1"/>
    <col min="12552" max="12552" width="10.77734375" style="223" customWidth="1"/>
    <col min="12553" max="12553" width="10.44140625" style="223" customWidth="1"/>
    <col min="12554" max="12554" width="10.109375" style="223" customWidth="1"/>
    <col min="12555" max="12800" width="8.88671875" style="223"/>
    <col min="12801" max="12801" width="10.6640625" style="223" customWidth="1"/>
    <col min="12802" max="12802" width="11.77734375" style="223" customWidth="1"/>
    <col min="12803" max="12803" width="8.6640625" style="223" customWidth="1"/>
    <col min="12804" max="12804" width="9.6640625" style="223" customWidth="1"/>
    <col min="12805" max="12805" width="8.6640625" style="223" customWidth="1"/>
    <col min="12806" max="12806" width="9.6640625" style="223" customWidth="1"/>
    <col min="12807" max="12807" width="10.109375" style="223" customWidth="1"/>
    <col min="12808" max="12808" width="10.77734375" style="223" customWidth="1"/>
    <col min="12809" max="12809" width="10.44140625" style="223" customWidth="1"/>
    <col min="12810" max="12810" width="10.109375" style="223" customWidth="1"/>
    <col min="12811" max="13056" width="8.88671875" style="223"/>
    <col min="13057" max="13057" width="10.6640625" style="223" customWidth="1"/>
    <col min="13058" max="13058" width="11.77734375" style="223" customWidth="1"/>
    <col min="13059" max="13059" width="8.6640625" style="223" customWidth="1"/>
    <col min="13060" max="13060" width="9.6640625" style="223" customWidth="1"/>
    <col min="13061" max="13061" width="8.6640625" style="223" customWidth="1"/>
    <col min="13062" max="13062" width="9.6640625" style="223" customWidth="1"/>
    <col min="13063" max="13063" width="10.109375" style="223" customWidth="1"/>
    <col min="13064" max="13064" width="10.77734375" style="223" customWidth="1"/>
    <col min="13065" max="13065" width="10.44140625" style="223" customWidth="1"/>
    <col min="13066" max="13066" width="10.109375" style="223" customWidth="1"/>
    <col min="13067" max="13312" width="8.88671875" style="223"/>
    <col min="13313" max="13313" width="10.6640625" style="223" customWidth="1"/>
    <col min="13314" max="13314" width="11.77734375" style="223" customWidth="1"/>
    <col min="13315" max="13315" width="8.6640625" style="223" customWidth="1"/>
    <col min="13316" max="13316" width="9.6640625" style="223" customWidth="1"/>
    <col min="13317" max="13317" width="8.6640625" style="223" customWidth="1"/>
    <col min="13318" max="13318" width="9.6640625" style="223" customWidth="1"/>
    <col min="13319" max="13319" width="10.109375" style="223" customWidth="1"/>
    <col min="13320" max="13320" width="10.77734375" style="223" customWidth="1"/>
    <col min="13321" max="13321" width="10.44140625" style="223" customWidth="1"/>
    <col min="13322" max="13322" width="10.109375" style="223" customWidth="1"/>
    <col min="13323" max="13568" width="8.88671875" style="223"/>
    <col min="13569" max="13569" width="10.6640625" style="223" customWidth="1"/>
    <col min="13570" max="13570" width="11.77734375" style="223" customWidth="1"/>
    <col min="13571" max="13571" width="8.6640625" style="223" customWidth="1"/>
    <col min="13572" max="13572" width="9.6640625" style="223" customWidth="1"/>
    <col min="13573" max="13573" width="8.6640625" style="223" customWidth="1"/>
    <col min="13574" max="13574" width="9.6640625" style="223" customWidth="1"/>
    <col min="13575" max="13575" width="10.109375" style="223" customWidth="1"/>
    <col min="13576" max="13576" width="10.77734375" style="223" customWidth="1"/>
    <col min="13577" max="13577" width="10.44140625" style="223" customWidth="1"/>
    <col min="13578" max="13578" width="10.109375" style="223" customWidth="1"/>
    <col min="13579" max="13824" width="8.88671875" style="223"/>
    <col min="13825" max="13825" width="10.6640625" style="223" customWidth="1"/>
    <col min="13826" max="13826" width="11.77734375" style="223" customWidth="1"/>
    <col min="13827" max="13827" width="8.6640625" style="223" customWidth="1"/>
    <col min="13828" max="13828" width="9.6640625" style="223" customWidth="1"/>
    <col min="13829" max="13829" width="8.6640625" style="223" customWidth="1"/>
    <col min="13830" max="13830" width="9.6640625" style="223" customWidth="1"/>
    <col min="13831" max="13831" width="10.109375" style="223" customWidth="1"/>
    <col min="13832" max="13832" width="10.77734375" style="223" customWidth="1"/>
    <col min="13833" max="13833" width="10.44140625" style="223" customWidth="1"/>
    <col min="13834" max="13834" width="10.109375" style="223" customWidth="1"/>
    <col min="13835" max="14080" width="8.88671875" style="223"/>
    <col min="14081" max="14081" width="10.6640625" style="223" customWidth="1"/>
    <col min="14082" max="14082" width="11.77734375" style="223" customWidth="1"/>
    <col min="14083" max="14083" width="8.6640625" style="223" customWidth="1"/>
    <col min="14084" max="14084" width="9.6640625" style="223" customWidth="1"/>
    <col min="14085" max="14085" width="8.6640625" style="223" customWidth="1"/>
    <col min="14086" max="14086" width="9.6640625" style="223" customWidth="1"/>
    <col min="14087" max="14087" width="10.109375" style="223" customWidth="1"/>
    <col min="14088" max="14088" width="10.77734375" style="223" customWidth="1"/>
    <col min="14089" max="14089" width="10.44140625" style="223" customWidth="1"/>
    <col min="14090" max="14090" width="10.109375" style="223" customWidth="1"/>
    <col min="14091" max="14336" width="8.88671875" style="223"/>
    <col min="14337" max="14337" width="10.6640625" style="223" customWidth="1"/>
    <col min="14338" max="14338" width="11.77734375" style="223" customWidth="1"/>
    <col min="14339" max="14339" width="8.6640625" style="223" customWidth="1"/>
    <col min="14340" max="14340" width="9.6640625" style="223" customWidth="1"/>
    <col min="14341" max="14341" width="8.6640625" style="223" customWidth="1"/>
    <col min="14342" max="14342" width="9.6640625" style="223" customWidth="1"/>
    <col min="14343" max="14343" width="10.109375" style="223" customWidth="1"/>
    <col min="14344" max="14344" width="10.77734375" style="223" customWidth="1"/>
    <col min="14345" max="14345" width="10.44140625" style="223" customWidth="1"/>
    <col min="14346" max="14346" width="10.109375" style="223" customWidth="1"/>
    <col min="14347" max="14592" width="8.88671875" style="223"/>
    <col min="14593" max="14593" width="10.6640625" style="223" customWidth="1"/>
    <col min="14594" max="14594" width="11.77734375" style="223" customWidth="1"/>
    <col min="14595" max="14595" width="8.6640625" style="223" customWidth="1"/>
    <col min="14596" max="14596" width="9.6640625" style="223" customWidth="1"/>
    <col min="14597" max="14597" width="8.6640625" style="223" customWidth="1"/>
    <col min="14598" max="14598" width="9.6640625" style="223" customWidth="1"/>
    <col min="14599" max="14599" width="10.109375" style="223" customWidth="1"/>
    <col min="14600" max="14600" width="10.77734375" style="223" customWidth="1"/>
    <col min="14601" max="14601" width="10.44140625" style="223" customWidth="1"/>
    <col min="14602" max="14602" width="10.109375" style="223" customWidth="1"/>
    <col min="14603" max="14848" width="8.88671875" style="223"/>
    <col min="14849" max="14849" width="10.6640625" style="223" customWidth="1"/>
    <col min="14850" max="14850" width="11.77734375" style="223" customWidth="1"/>
    <col min="14851" max="14851" width="8.6640625" style="223" customWidth="1"/>
    <col min="14852" max="14852" width="9.6640625" style="223" customWidth="1"/>
    <col min="14853" max="14853" width="8.6640625" style="223" customWidth="1"/>
    <col min="14854" max="14854" width="9.6640625" style="223" customWidth="1"/>
    <col min="14855" max="14855" width="10.109375" style="223" customWidth="1"/>
    <col min="14856" max="14856" width="10.77734375" style="223" customWidth="1"/>
    <col min="14857" max="14857" width="10.44140625" style="223" customWidth="1"/>
    <col min="14858" max="14858" width="10.109375" style="223" customWidth="1"/>
    <col min="14859" max="15104" width="8.88671875" style="223"/>
    <col min="15105" max="15105" width="10.6640625" style="223" customWidth="1"/>
    <col min="15106" max="15106" width="11.77734375" style="223" customWidth="1"/>
    <col min="15107" max="15107" width="8.6640625" style="223" customWidth="1"/>
    <col min="15108" max="15108" width="9.6640625" style="223" customWidth="1"/>
    <col min="15109" max="15109" width="8.6640625" style="223" customWidth="1"/>
    <col min="15110" max="15110" width="9.6640625" style="223" customWidth="1"/>
    <col min="15111" max="15111" width="10.109375" style="223" customWidth="1"/>
    <col min="15112" max="15112" width="10.77734375" style="223" customWidth="1"/>
    <col min="15113" max="15113" width="10.44140625" style="223" customWidth="1"/>
    <col min="15114" max="15114" width="10.109375" style="223" customWidth="1"/>
    <col min="15115" max="15360" width="8.88671875" style="223"/>
    <col min="15361" max="15361" width="10.6640625" style="223" customWidth="1"/>
    <col min="15362" max="15362" width="11.77734375" style="223" customWidth="1"/>
    <col min="15363" max="15363" width="8.6640625" style="223" customWidth="1"/>
    <col min="15364" max="15364" width="9.6640625" style="223" customWidth="1"/>
    <col min="15365" max="15365" width="8.6640625" style="223" customWidth="1"/>
    <col min="15366" max="15366" width="9.6640625" style="223" customWidth="1"/>
    <col min="15367" max="15367" width="10.109375" style="223" customWidth="1"/>
    <col min="15368" max="15368" width="10.77734375" style="223" customWidth="1"/>
    <col min="15369" max="15369" width="10.44140625" style="223" customWidth="1"/>
    <col min="15370" max="15370" width="10.109375" style="223" customWidth="1"/>
    <col min="15371" max="15616" width="8.88671875" style="223"/>
    <col min="15617" max="15617" width="10.6640625" style="223" customWidth="1"/>
    <col min="15618" max="15618" width="11.77734375" style="223" customWidth="1"/>
    <col min="15619" max="15619" width="8.6640625" style="223" customWidth="1"/>
    <col min="15620" max="15620" width="9.6640625" style="223" customWidth="1"/>
    <col min="15621" max="15621" width="8.6640625" style="223" customWidth="1"/>
    <col min="15622" max="15622" width="9.6640625" style="223" customWidth="1"/>
    <col min="15623" max="15623" width="10.109375" style="223" customWidth="1"/>
    <col min="15624" max="15624" width="10.77734375" style="223" customWidth="1"/>
    <col min="15625" max="15625" width="10.44140625" style="223" customWidth="1"/>
    <col min="15626" max="15626" width="10.109375" style="223" customWidth="1"/>
    <col min="15627" max="15872" width="8.88671875" style="223"/>
    <col min="15873" max="15873" width="10.6640625" style="223" customWidth="1"/>
    <col min="15874" max="15874" width="11.77734375" style="223" customWidth="1"/>
    <col min="15875" max="15875" width="8.6640625" style="223" customWidth="1"/>
    <col min="15876" max="15876" width="9.6640625" style="223" customWidth="1"/>
    <col min="15877" max="15877" width="8.6640625" style="223" customWidth="1"/>
    <col min="15878" max="15878" width="9.6640625" style="223" customWidth="1"/>
    <col min="15879" max="15879" width="10.109375" style="223" customWidth="1"/>
    <col min="15880" max="15880" width="10.77734375" style="223" customWidth="1"/>
    <col min="15881" max="15881" width="10.44140625" style="223" customWidth="1"/>
    <col min="15882" max="15882" width="10.109375" style="223" customWidth="1"/>
    <col min="15883" max="16128" width="8.88671875" style="223"/>
    <col min="16129" max="16129" width="10.6640625" style="223" customWidth="1"/>
    <col min="16130" max="16130" width="11.77734375" style="223" customWidth="1"/>
    <col min="16131" max="16131" width="8.6640625" style="223" customWidth="1"/>
    <col min="16132" max="16132" width="9.6640625" style="223" customWidth="1"/>
    <col min="16133" max="16133" width="8.6640625" style="223" customWidth="1"/>
    <col min="16134" max="16134" width="9.6640625" style="223" customWidth="1"/>
    <col min="16135" max="16135" width="10.109375" style="223" customWidth="1"/>
    <col min="16136" max="16136" width="10.77734375" style="223" customWidth="1"/>
    <col min="16137" max="16137" width="10.44140625" style="223" customWidth="1"/>
    <col min="16138" max="16138" width="10.109375" style="223" customWidth="1"/>
    <col min="16139" max="16384" width="8.88671875" style="223"/>
  </cols>
  <sheetData>
    <row r="1" spans="1:11" ht="16.8" thickBot="1" x14ac:dyDescent="0.35">
      <c r="A1" s="221" t="s">
        <v>758</v>
      </c>
      <c r="B1" s="222"/>
      <c r="G1" s="224" t="s">
        <v>663</v>
      </c>
      <c r="H1" s="221" t="s">
        <v>759</v>
      </c>
      <c r="I1" s="225"/>
      <c r="J1" s="222"/>
    </row>
    <row r="2" spans="1:11" ht="16.8" thickBot="1" x14ac:dyDescent="0.35">
      <c r="A2" s="221" t="s">
        <v>760</v>
      </c>
      <c r="B2" s="222"/>
      <c r="C2" s="226" t="s">
        <v>761</v>
      </c>
      <c r="D2" s="227"/>
      <c r="G2" s="224" t="s">
        <v>762</v>
      </c>
      <c r="H2" s="228" t="s">
        <v>763</v>
      </c>
      <c r="I2" s="225"/>
      <c r="J2" s="222"/>
      <c r="K2" s="56" t="s">
        <v>12</v>
      </c>
    </row>
    <row r="3" spans="1:11" s="230" customFormat="1" ht="24.6" x14ac:dyDescent="0.3">
      <c r="A3" s="229" t="s">
        <v>764</v>
      </c>
      <c r="B3" s="229"/>
      <c r="C3" s="229"/>
      <c r="D3" s="229"/>
      <c r="E3" s="229"/>
      <c r="F3" s="229"/>
      <c r="G3" s="229"/>
      <c r="H3" s="229"/>
      <c r="I3" s="229"/>
      <c r="J3" s="229"/>
    </row>
    <row r="4" spans="1:11" s="230" customFormat="1" ht="15" x14ac:dyDescent="0.3">
      <c r="A4" s="231"/>
      <c r="B4" s="231"/>
      <c r="C4" s="231"/>
      <c r="D4" s="231"/>
      <c r="E4" s="231"/>
      <c r="F4" s="231"/>
    </row>
    <row r="5" spans="1:11" s="230" customFormat="1" ht="18.75" customHeight="1" thickBot="1" x14ac:dyDescent="0.35">
      <c r="A5" s="232" t="s">
        <v>765</v>
      </c>
      <c r="B5" s="232"/>
      <c r="C5" s="232"/>
      <c r="D5" s="232"/>
      <c r="E5" s="232"/>
      <c r="F5" s="232"/>
      <c r="G5" s="232"/>
      <c r="H5" s="232"/>
      <c r="I5" s="232"/>
      <c r="J5" s="232"/>
    </row>
    <row r="6" spans="1:11" s="239" customFormat="1" ht="24" customHeight="1" x14ac:dyDescent="0.3">
      <c r="A6" s="233" t="s">
        <v>766</v>
      </c>
      <c r="B6" s="234"/>
      <c r="C6" s="235" t="s">
        <v>767</v>
      </c>
      <c r="D6" s="236"/>
      <c r="E6" s="237" t="s">
        <v>768</v>
      </c>
      <c r="F6" s="238"/>
      <c r="G6" s="238"/>
      <c r="H6" s="238"/>
      <c r="I6" s="238"/>
      <c r="J6" s="238"/>
    </row>
    <row r="7" spans="1:11" ht="15" customHeight="1" x14ac:dyDescent="0.3">
      <c r="A7" s="240"/>
      <c r="B7" s="241"/>
      <c r="C7" s="242"/>
      <c r="D7" s="243"/>
      <c r="E7" s="244" t="s">
        <v>769</v>
      </c>
      <c r="F7" s="245"/>
      <c r="G7" s="244" t="s">
        <v>770</v>
      </c>
      <c r="H7" s="245"/>
      <c r="I7" s="244" t="s">
        <v>771</v>
      </c>
      <c r="J7" s="246"/>
      <c r="K7" s="239"/>
    </row>
    <row r="8" spans="1:11" ht="18" customHeight="1" x14ac:dyDescent="0.3">
      <c r="A8" s="240"/>
      <c r="B8" s="241"/>
      <c r="C8" s="242"/>
      <c r="D8" s="243"/>
      <c r="E8" s="247"/>
      <c r="F8" s="248"/>
      <c r="G8" s="247"/>
      <c r="H8" s="248"/>
      <c r="I8" s="249"/>
      <c r="J8" s="250"/>
      <c r="K8" s="239"/>
    </row>
    <row r="9" spans="1:11" ht="17.25" customHeight="1" x14ac:dyDescent="0.3">
      <c r="A9" s="240"/>
      <c r="B9" s="241"/>
      <c r="C9" s="242"/>
      <c r="D9" s="243"/>
      <c r="E9" s="247"/>
      <c r="F9" s="248"/>
      <c r="G9" s="247"/>
      <c r="H9" s="248"/>
      <c r="I9" s="249"/>
      <c r="J9" s="250"/>
      <c r="K9" s="239"/>
    </row>
    <row r="10" spans="1:11" s="239" customFormat="1" ht="15" customHeight="1" thickBot="1" x14ac:dyDescent="0.35">
      <c r="A10" s="251"/>
      <c r="B10" s="252"/>
      <c r="C10" s="253"/>
      <c r="D10" s="254"/>
      <c r="E10" s="255"/>
      <c r="F10" s="256"/>
      <c r="G10" s="255"/>
      <c r="H10" s="256"/>
      <c r="I10" s="257"/>
      <c r="J10" s="258"/>
    </row>
    <row r="11" spans="1:11" s="239" customFormat="1" ht="23.1" customHeight="1" x14ac:dyDescent="0.3">
      <c r="A11" s="259" t="s">
        <v>772</v>
      </c>
      <c r="B11" s="260"/>
      <c r="C11" s="261">
        <v>44807</v>
      </c>
      <c r="D11" s="223"/>
      <c r="E11" s="261">
        <v>44807</v>
      </c>
      <c r="F11" s="223"/>
      <c r="G11" s="261"/>
      <c r="H11" s="223"/>
      <c r="I11" s="223"/>
      <c r="J11" s="223"/>
      <c r="K11" s="223"/>
    </row>
    <row r="12" spans="1:11" s="239" customFormat="1" ht="23.1" customHeight="1" x14ac:dyDescent="0.3">
      <c r="A12" s="262" t="s">
        <v>773</v>
      </c>
      <c r="B12" s="263"/>
      <c r="C12" s="264">
        <v>7500</v>
      </c>
      <c r="D12" s="264"/>
      <c r="E12" s="265">
        <v>7500</v>
      </c>
      <c r="F12" s="266"/>
      <c r="G12" s="267"/>
      <c r="H12" s="266"/>
      <c r="I12" s="267"/>
      <c r="J12" s="266"/>
    </row>
    <row r="13" spans="1:11" s="239" customFormat="1" ht="23.1" customHeight="1" x14ac:dyDescent="0.3">
      <c r="A13" s="262" t="s">
        <v>774</v>
      </c>
      <c r="B13" s="263"/>
      <c r="C13" s="264">
        <v>5807</v>
      </c>
      <c r="D13" s="264"/>
      <c r="E13" s="266">
        <v>5807</v>
      </c>
      <c r="F13" s="266"/>
      <c r="G13" s="266"/>
      <c r="H13" s="266"/>
      <c r="I13" s="266"/>
      <c r="J13" s="266"/>
    </row>
    <row r="14" spans="1:11" s="239" customFormat="1" ht="23.1" customHeight="1" x14ac:dyDescent="0.3">
      <c r="A14" s="262" t="s">
        <v>775</v>
      </c>
      <c r="B14" s="263"/>
      <c r="C14" s="264">
        <v>2800</v>
      </c>
      <c r="D14" s="264"/>
      <c r="E14" s="266">
        <v>2800</v>
      </c>
      <c r="F14" s="266"/>
      <c r="G14" s="266"/>
      <c r="H14" s="266"/>
      <c r="I14" s="266"/>
      <c r="J14" s="266"/>
    </row>
    <row r="15" spans="1:11" s="239" customFormat="1" ht="23.1" customHeight="1" x14ac:dyDescent="0.3">
      <c r="A15" s="262" t="s">
        <v>776</v>
      </c>
      <c r="B15" s="263"/>
      <c r="C15" s="264">
        <v>3000</v>
      </c>
      <c r="D15" s="264"/>
      <c r="E15" s="266">
        <v>3000</v>
      </c>
      <c r="F15" s="266"/>
      <c r="G15" s="266"/>
      <c r="H15" s="266"/>
      <c r="I15" s="266"/>
      <c r="J15" s="266"/>
    </row>
    <row r="16" spans="1:11" s="239" customFormat="1" ht="23.1" customHeight="1" x14ac:dyDescent="0.3">
      <c r="A16" s="262" t="s">
        <v>777</v>
      </c>
      <c r="B16" s="263"/>
      <c r="C16" s="264">
        <v>6500</v>
      </c>
      <c r="D16" s="264"/>
      <c r="E16" s="266">
        <v>6500</v>
      </c>
      <c r="F16" s="266"/>
      <c r="G16" s="266"/>
      <c r="H16" s="266"/>
      <c r="I16" s="266"/>
      <c r="J16" s="266"/>
    </row>
    <row r="17" spans="1:11" ht="23.1" customHeight="1" x14ac:dyDescent="0.3">
      <c r="A17" s="262" t="s">
        <v>778</v>
      </c>
      <c r="B17" s="263"/>
      <c r="C17" s="264">
        <v>6000</v>
      </c>
      <c r="D17" s="264"/>
      <c r="E17" s="266">
        <v>6000</v>
      </c>
      <c r="F17" s="266"/>
      <c r="G17" s="266"/>
      <c r="H17" s="266"/>
      <c r="I17" s="266"/>
      <c r="J17" s="266"/>
      <c r="K17" s="239"/>
    </row>
    <row r="18" spans="1:11" ht="23.1" customHeight="1" x14ac:dyDescent="0.3">
      <c r="A18" s="262" t="s">
        <v>779</v>
      </c>
      <c r="B18" s="263"/>
      <c r="C18" s="264">
        <v>1900</v>
      </c>
      <c r="D18" s="264"/>
      <c r="E18" s="266">
        <v>1900</v>
      </c>
      <c r="F18" s="266"/>
      <c r="G18" s="266"/>
      <c r="H18" s="266"/>
      <c r="I18" s="266"/>
      <c r="J18" s="266"/>
      <c r="K18" s="239"/>
    </row>
    <row r="19" spans="1:11" ht="23.1" customHeight="1" x14ac:dyDescent="0.3">
      <c r="A19" s="262" t="s">
        <v>780</v>
      </c>
      <c r="B19" s="263"/>
      <c r="C19" s="264"/>
      <c r="D19" s="264"/>
      <c r="E19" s="266"/>
      <c r="F19" s="266"/>
      <c r="G19" s="266"/>
      <c r="H19" s="266"/>
      <c r="I19" s="266"/>
      <c r="J19" s="266"/>
    </row>
    <row r="20" spans="1:11" ht="23.1" customHeight="1" x14ac:dyDescent="0.3">
      <c r="A20" s="262" t="s">
        <v>781</v>
      </c>
      <c r="B20" s="263"/>
      <c r="C20" s="264">
        <v>900</v>
      </c>
      <c r="D20" s="264"/>
      <c r="E20" s="266">
        <v>900</v>
      </c>
      <c r="F20" s="266"/>
      <c r="G20" s="266"/>
      <c r="H20" s="266"/>
      <c r="I20" s="266"/>
      <c r="J20" s="266"/>
    </row>
    <row r="21" spans="1:11" ht="23.1" customHeight="1" x14ac:dyDescent="0.3">
      <c r="A21" s="262" t="s">
        <v>782</v>
      </c>
      <c r="B21" s="263"/>
      <c r="C21" s="264"/>
      <c r="D21" s="264"/>
      <c r="E21" s="266"/>
      <c r="F21" s="266"/>
      <c r="G21" s="266"/>
      <c r="H21" s="266"/>
      <c r="I21" s="266"/>
      <c r="J21" s="266"/>
    </row>
    <row r="22" spans="1:11" ht="23.1" customHeight="1" x14ac:dyDescent="0.3">
      <c r="A22" s="268" t="s">
        <v>783</v>
      </c>
      <c r="B22" s="269"/>
      <c r="C22" s="264">
        <v>7400</v>
      </c>
      <c r="D22" s="264"/>
      <c r="E22" s="266">
        <v>7400</v>
      </c>
      <c r="F22" s="266"/>
      <c r="G22" s="266"/>
      <c r="H22" s="266"/>
      <c r="I22" s="266"/>
      <c r="J22" s="266"/>
    </row>
    <row r="23" spans="1:11" ht="23.1" customHeight="1" x14ac:dyDescent="0.3">
      <c r="A23" s="268" t="s">
        <v>784</v>
      </c>
      <c r="B23" s="269"/>
      <c r="C23" s="264"/>
      <c r="D23" s="264"/>
      <c r="E23" s="266"/>
      <c r="F23" s="266"/>
      <c r="G23" s="266"/>
      <c r="H23" s="266"/>
      <c r="I23" s="266"/>
      <c r="J23" s="266"/>
    </row>
    <row r="24" spans="1:11" ht="23.1" customHeight="1" x14ac:dyDescent="0.3">
      <c r="A24" s="268" t="s">
        <v>785</v>
      </c>
      <c r="B24" s="269"/>
      <c r="C24" s="264">
        <v>150</v>
      </c>
      <c r="D24" s="264"/>
      <c r="E24" s="266">
        <v>150</v>
      </c>
      <c r="F24" s="266"/>
      <c r="G24" s="266"/>
      <c r="H24" s="266"/>
      <c r="I24" s="266"/>
      <c r="J24" s="266"/>
    </row>
    <row r="25" spans="1:11" ht="23.1" customHeight="1" x14ac:dyDescent="0.3">
      <c r="A25" s="268" t="s">
        <v>786</v>
      </c>
      <c r="B25" s="269"/>
      <c r="C25" s="264">
        <v>200</v>
      </c>
      <c r="D25" s="264"/>
      <c r="E25" s="266">
        <v>200</v>
      </c>
      <c r="F25" s="266"/>
      <c r="G25" s="266"/>
      <c r="H25" s="266"/>
      <c r="I25" s="266"/>
      <c r="J25" s="266"/>
    </row>
    <row r="26" spans="1:11" ht="23.1" customHeight="1" x14ac:dyDescent="0.3">
      <c r="A26" s="268" t="s">
        <v>787</v>
      </c>
      <c r="B26" s="269"/>
      <c r="C26" s="264"/>
      <c r="D26" s="264"/>
      <c r="E26" s="266"/>
      <c r="F26" s="266"/>
      <c r="G26" s="266"/>
      <c r="H26" s="266"/>
      <c r="I26" s="266"/>
      <c r="J26" s="266"/>
    </row>
    <row r="27" spans="1:11" ht="23.1" customHeight="1" x14ac:dyDescent="0.3">
      <c r="A27" s="268" t="s">
        <v>788</v>
      </c>
      <c r="B27" s="269"/>
      <c r="C27" s="264">
        <v>1400</v>
      </c>
      <c r="D27" s="264"/>
      <c r="E27" s="266">
        <v>1400</v>
      </c>
      <c r="F27" s="266"/>
      <c r="G27" s="266"/>
      <c r="H27" s="266"/>
      <c r="I27" s="266"/>
      <c r="J27" s="266"/>
    </row>
    <row r="28" spans="1:11" ht="23.1" customHeight="1" x14ac:dyDescent="0.3">
      <c r="A28" s="268" t="s">
        <v>789</v>
      </c>
      <c r="B28" s="269"/>
      <c r="C28" s="264">
        <v>150</v>
      </c>
      <c r="E28" s="239">
        <v>150</v>
      </c>
      <c r="F28" s="239"/>
      <c r="G28" s="239"/>
      <c r="H28" s="239"/>
      <c r="I28" s="239"/>
      <c r="J28" s="239"/>
    </row>
    <row r="29" spans="1:11" ht="23.1" customHeight="1" x14ac:dyDescent="0.3">
      <c r="A29" s="268" t="s">
        <v>790</v>
      </c>
      <c r="B29" s="269"/>
      <c r="C29" s="264"/>
      <c r="E29" s="239"/>
      <c r="F29" s="239"/>
      <c r="G29" s="239"/>
      <c r="H29" s="239"/>
      <c r="I29" s="239"/>
      <c r="J29" s="239"/>
    </row>
    <row r="30" spans="1:11" ht="36" customHeight="1" x14ac:dyDescent="0.3">
      <c r="A30" s="268" t="s">
        <v>791</v>
      </c>
      <c r="B30" s="269"/>
      <c r="C30" s="264">
        <v>100</v>
      </c>
      <c r="E30" s="239">
        <v>100</v>
      </c>
      <c r="F30" s="239"/>
      <c r="G30" s="239"/>
      <c r="H30" s="239"/>
      <c r="I30" s="239"/>
      <c r="J30" s="239"/>
    </row>
    <row r="31" spans="1:11" ht="37.5" customHeight="1" x14ac:dyDescent="0.3">
      <c r="A31" s="268" t="s">
        <v>792</v>
      </c>
      <c r="B31" s="269"/>
      <c r="E31" s="239"/>
      <c r="F31" s="239"/>
      <c r="G31" s="239"/>
      <c r="H31" s="239"/>
      <c r="I31" s="239"/>
      <c r="J31" s="239"/>
    </row>
    <row r="32" spans="1:11" ht="23.1" customHeight="1" x14ac:dyDescent="0.3">
      <c r="A32" s="268" t="s">
        <v>793</v>
      </c>
      <c r="B32" s="269"/>
      <c r="E32" s="239"/>
      <c r="F32" s="239"/>
      <c r="G32" s="239"/>
      <c r="H32" s="239"/>
      <c r="I32" s="239"/>
      <c r="J32" s="239"/>
    </row>
    <row r="33" spans="1:10" ht="23.1" customHeight="1" x14ac:dyDescent="0.3">
      <c r="A33" s="268" t="s">
        <v>794</v>
      </c>
      <c r="B33" s="269"/>
      <c r="E33" s="239"/>
      <c r="F33" s="239"/>
      <c r="G33" s="239"/>
      <c r="H33" s="239"/>
      <c r="I33" s="239"/>
      <c r="J33" s="239"/>
    </row>
    <row r="34" spans="1:10" ht="23.1" customHeight="1" thickBot="1" x14ac:dyDescent="0.35">
      <c r="A34" s="270" t="s">
        <v>795</v>
      </c>
      <c r="B34" s="271"/>
      <c r="C34" s="272">
        <v>1000</v>
      </c>
      <c r="D34" s="273"/>
      <c r="E34" s="274">
        <v>1000</v>
      </c>
      <c r="F34" s="274"/>
      <c r="G34" s="274"/>
      <c r="H34" s="274"/>
      <c r="I34" s="274"/>
      <c r="J34" s="274"/>
    </row>
    <row r="35" spans="1:10" x14ac:dyDescent="0.3">
      <c r="A35" s="275" t="s">
        <v>749</v>
      </c>
      <c r="B35" s="276" t="s">
        <v>750</v>
      </c>
      <c r="C35" s="230"/>
      <c r="D35" s="230"/>
      <c r="E35" s="277" t="s">
        <v>796</v>
      </c>
      <c r="F35" s="277"/>
      <c r="G35" s="277" t="s">
        <v>752</v>
      </c>
      <c r="J35" s="277" t="s">
        <v>797</v>
      </c>
    </row>
    <row r="36" spans="1:10" x14ac:dyDescent="0.3">
      <c r="A36" s="230"/>
      <c r="B36" s="230"/>
      <c r="E36" s="277" t="s">
        <v>798</v>
      </c>
      <c r="F36" s="277"/>
      <c r="J36" s="277"/>
    </row>
    <row r="37" spans="1:10" x14ac:dyDescent="0.3">
      <c r="A37" s="230"/>
      <c r="B37" s="230"/>
      <c r="E37" s="277"/>
      <c r="F37" s="277"/>
      <c r="J37" s="277"/>
    </row>
    <row r="38" spans="1:10" x14ac:dyDescent="0.3">
      <c r="A38" s="278" t="s">
        <v>799</v>
      </c>
      <c r="B38" s="279"/>
    </row>
    <row r="39" spans="1:10" ht="30.6" customHeight="1" x14ac:dyDescent="0.3">
      <c r="A39" s="280" t="s">
        <v>800</v>
      </c>
      <c r="B39" s="280"/>
      <c r="C39" s="280"/>
      <c r="D39" s="280"/>
      <c r="E39" s="280"/>
      <c r="F39" s="280"/>
      <c r="G39" s="280"/>
      <c r="H39" s="280"/>
      <c r="I39" s="280"/>
      <c r="J39" s="280"/>
    </row>
    <row r="40" spans="1:10" x14ac:dyDescent="0.3">
      <c r="A40" s="281" t="s">
        <v>801</v>
      </c>
      <c r="B40" s="279"/>
    </row>
    <row r="41" spans="1:10" x14ac:dyDescent="0.3">
      <c r="A41" s="282"/>
    </row>
  </sheetData>
  <mergeCells count="38">
    <mergeCell ref="A39:J39"/>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7" type="noConversion"/>
  <hyperlinks>
    <hyperlink ref="K2" location="預告統計資料發布時間表!A1" display="回發布時間表" xr:uid="{AF3FC096-CAB0-49AD-852E-C3FD1E5A661A}"/>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FB74-3C6B-40D8-9B49-B36B7E8754DD}">
  <sheetPr>
    <pageSetUpPr fitToPage="1"/>
  </sheetPr>
  <dimension ref="A1:I41"/>
  <sheetViews>
    <sheetView view="pageBreakPreview" zoomScale="60" zoomScaleNormal="80" workbookViewId="0">
      <selection sqref="A1:G33"/>
    </sheetView>
  </sheetViews>
  <sheetFormatPr defaultColWidth="7.21875" defaultRowHeight="15" x14ac:dyDescent="0.3"/>
  <cols>
    <col min="1" max="1" width="18.88671875" style="284" customWidth="1"/>
    <col min="2" max="2" width="15.88671875" style="284" customWidth="1"/>
    <col min="3" max="3" width="36.44140625" style="284" customWidth="1"/>
    <col min="4" max="5" width="18.21875" style="284" customWidth="1"/>
    <col min="6" max="6" width="19.77734375" style="284" customWidth="1"/>
    <col min="7" max="7" width="18.21875" style="284" customWidth="1"/>
    <col min="8" max="16384" width="7.21875" style="284"/>
  </cols>
  <sheetData>
    <row r="1" spans="1:9" ht="17.25" customHeight="1" thickBot="1" x14ac:dyDescent="0.35">
      <c r="A1" s="283" t="s">
        <v>802</v>
      </c>
      <c r="D1" s="283" t="s">
        <v>663</v>
      </c>
      <c r="E1" s="285" t="s">
        <v>759</v>
      </c>
      <c r="F1" s="286"/>
      <c r="G1" s="287"/>
      <c r="H1" s="288"/>
      <c r="I1" s="288"/>
    </row>
    <row r="2" spans="1:9" ht="15.6" thickBot="1" x14ac:dyDescent="0.35">
      <c r="A2" s="283" t="s">
        <v>803</v>
      </c>
      <c r="B2" s="289" t="s">
        <v>804</v>
      </c>
      <c r="C2" s="290"/>
      <c r="D2" s="283" t="s">
        <v>805</v>
      </c>
      <c r="E2" s="291" t="s">
        <v>806</v>
      </c>
      <c r="F2" s="286"/>
      <c r="G2" s="287"/>
      <c r="H2" s="288"/>
      <c r="I2" s="288"/>
    </row>
    <row r="3" spans="1:9" ht="57.75" customHeight="1" x14ac:dyDescent="0.3">
      <c r="A3" s="292" t="s">
        <v>807</v>
      </c>
      <c r="B3" s="292"/>
      <c r="C3" s="292"/>
      <c r="D3" s="292"/>
      <c r="E3" s="292"/>
      <c r="F3" s="292"/>
      <c r="G3" s="292"/>
      <c r="H3" s="56" t="s">
        <v>12</v>
      </c>
    </row>
    <row r="4" spans="1:9" x14ac:dyDescent="0.3">
      <c r="A4" s="293"/>
      <c r="B4" s="293"/>
      <c r="C4" s="293"/>
      <c r="D4" s="293"/>
      <c r="E4" s="293"/>
      <c r="F4" s="293"/>
      <c r="G4" s="293"/>
    </row>
    <row r="5" spans="1:9" ht="18.75" customHeight="1" thickBot="1" x14ac:dyDescent="0.35">
      <c r="A5" s="294" t="s">
        <v>808</v>
      </c>
      <c r="B5" s="294"/>
      <c r="C5" s="294"/>
      <c r="D5" s="294"/>
      <c r="E5" s="294"/>
      <c r="F5" s="294"/>
      <c r="G5" s="294"/>
    </row>
    <row r="6" spans="1:9" ht="19.5" customHeight="1" x14ac:dyDescent="0.3">
      <c r="A6" s="295" t="s">
        <v>766</v>
      </c>
      <c r="B6" s="295"/>
      <c r="C6" s="296"/>
      <c r="D6" s="297" t="s">
        <v>809</v>
      </c>
      <c r="E6" s="298"/>
      <c r="F6" s="298"/>
      <c r="G6" s="299" t="s">
        <v>810</v>
      </c>
    </row>
    <row r="7" spans="1:9" ht="48" customHeight="1" thickBot="1" x14ac:dyDescent="0.35">
      <c r="A7" s="300"/>
      <c r="B7" s="300"/>
      <c r="C7" s="301"/>
      <c r="D7" s="302"/>
      <c r="E7" s="303" t="s">
        <v>811</v>
      </c>
      <c r="F7" s="304" t="s">
        <v>812</v>
      </c>
      <c r="G7" s="305"/>
    </row>
    <row r="8" spans="1:9" ht="32.1" customHeight="1" x14ac:dyDescent="0.3">
      <c r="A8" s="306" t="s">
        <v>813</v>
      </c>
      <c r="B8" s="307" t="s">
        <v>814</v>
      </c>
      <c r="C8" s="308"/>
      <c r="D8" s="309"/>
      <c r="E8" s="310"/>
      <c r="F8" s="311"/>
      <c r="G8" s="312"/>
    </row>
    <row r="9" spans="1:9" ht="32.1" customHeight="1" x14ac:dyDescent="0.3">
      <c r="A9" s="306"/>
      <c r="B9" s="313" t="s">
        <v>815</v>
      </c>
      <c r="C9" s="314"/>
      <c r="D9" s="315"/>
      <c r="E9" s="316"/>
      <c r="F9" s="317"/>
      <c r="G9" s="318"/>
    </row>
    <row r="10" spans="1:9" ht="32.1" customHeight="1" x14ac:dyDescent="0.3">
      <c r="A10" s="306"/>
      <c r="B10" s="319" t="s">
        <v>816</v>
      </c>
      <c r="C10" s="320"/>
      <c r="D10" s="315"/>
      <c r="E10" s="316"/>
      <c r="F10" s="321"/>
      <c r="G10" s="318"/>
    </row>
    <row r="11" spans="1:9" ht="32.1" customHeight="1" x14ac:dyDescent="0.3">
      <c r="A11" s="322"/>
      <c r="B11" s="323" t="s">
        <v>817</v>
      </c>
      <c r="C11" s="324"/>
      <c r="D11" s="315"/>
      <c r="E11" s="316"/>
      <c r="F11" s="321"/>
      <c r="G11" s="318"/>
    </row>
    <row r="12" spans="1:9" ht="32.1" customHeight="1" x14ac:dyDescent="0.3">
      <c r="A12" s="325" t="s">
        <v>818</v>
      </c>
      <c r="B12" s="319" t="s">
        <v>814</v>
      </c>
      <c r="C12" s="320"/>
      <c r="D12" s="315"/>
      <c r="E12" s="316"/>
      <c r="F12" s="317"/>
      <c r="G12" s="326"/>
    </row>
    <row r="13" spans="1:9" ht="32.1" customHeight="1" x14ac:dyDescent="0.3">
      <c r="A13" s="327"/>
      <c r="B13" s="319" t="s">
        <v>819</v>
      </c>
      <c r="C13" s="320"/>
      <c r="D13" s="315"/>
      <c r="E13" s="316"/>
      <c r="F13" s="317"/>
      <c r="G13" s="326"/>
    </row>
    <row r="14" spans="1:9" ht="32.1" customHeight="1" x14ac:dyDescent="0.3">
      <c r="A14" s="327"/>
      <c r="B14" s="319" t="s">
        <v>820</v>
      </c>
      <c r="C14" s="320"/>
      <c r="D14" s="315"/>
      <c r="E14" s="316"/>
      <c r="F14" s="317"/>
      <c r="G14" s="328"/>
    </row>
    <row r="15" spans="1:9" ht="32.1" customHeight="1" x14ac:dyDescent="0.3">
      <c r="A15" s="327"/>
      <c r="B15" s="329" t="s">
        <v>821</v>
      </c>
      <c r="C15" s="330" t="s">
        <v>822</v>
      </c>
      <c r="D15" s="331">
        <v>0</v>
      </c>
      <c r="E15" s="332"/>
      <c r="F15" s="311"/>
      <c r="G15" s="326"/>
    </row>
    <row r="16" spans="1:9" ht="32.1" customHeight="1" x14ac:dyDescent="0.3">
      <c r="A16" s="327"/>
      <c r="B16" s="329"/>
      <c r="C16" s="333" t="s">
        <v>823</v>
      </c>
      <c r="D16" s="334">
        <v>50.92</v>
      </c>
      <c r="E16" s="316"/>
      <c r="F16" s="317"/>
      <c r="G16" s="326"/>
    </row>
    <row r="17" spans="1:7" ht="32.1" customHeight="1" x14ac:dyDescent="0.3">
      <c r="A17" s="327"/>
      <c r="B17" s="335"/>
      <c r="C17" s="333" t="s">
        <v>824</v>
      </c>
      <c r="D17" s="336">
        <v>0</v>
      </c>
      <c r="E17" s="316"/>
      <c r="F17" s="317"/>
      <c r="G17" s="328"/>
    </row>
    <row r="18" spans="1:7" ht="32.1" customHeight="1" x14ac:dyDescent="0.3">
      <c r="A18" s="327"/>
      <c r="B18" s="337" t="s">
        <v>825</v>
      </c>
      <c r="C18" s="333" t="s">
        <v>822</v>
      </c>
      <c r="E18" s="316"/>
      <c r="F18" s="317"/>
      <c r="G18" s="326"/>
    </row>
    <row r="19" spans="1:7" ht="32.1" customHeight="1" x14ac:dyDescent="0.3">
      <c r="A19" s="327"/>
      <c r="B19" s="329"/>
      <c r="C19" s="333" t="s">
        <v>823</v>
      </c>
      <c r="D19" s="315"/>
      <c r="E19" s="316"/>
      <c r="F19" s="317"/>
      <c r="G19" s="326"/>
    </row>
    <row r="20" spans="1:7" ht="32.1" customHeight="1" x14ac:dyDescent="0.3">
      <c r="A20" s="327"/>
      <c r="B20" s="335"/>
      <c r="C20" s="333" t="s">
        <v>824</v>
      </c>
      <c r="D20" s="315"/>
      <c r="E20" s="316"/>
      <c r="F20" s="317"/>
      <c r="G20" s="328"/>
    </row>
    <row r="21" spans="1:7" ht="32.1" customHeight="1" x14ac:dyDescent="0.3">
      <c r="A21" s="327"/>
      <c r="B21" s="323" t="s">
        <v>826</v>
      </c>
      <c r="C21" s="333" t="s">
        <v>827</v>
      </c>
      <c r="D21" s="338"/>
      <c r="E21" s="339"/>
      <c r="F21" s="321"/>
      <c r="G21" s="312"/>
    </row>
    <row r="22" spans="1:7" ht="32.1" customHeight="1" x14ac:dyDescent="0.3">
      <c r="A22" s="327"/>
      <c r="B22" s="323"/>
      <c r="C22" s="333" t="s">
        <v>828</v>
      </c>
      <c r="D22" s="338"/>
      <c r="E22" s="339"/>
      <c r="F22" s="321"/>
      <c r="G22" s="318"/>
    </row>
    <row r="23" spans="1:7" ht="32.1" customHeight="1" x14ac:dyDescent="0.3">
      <c r="A23" s="327"/>
      <c r="B23" s="323"/>
      <c r="C23" s="333" t="s">
        <v>829</v>
      </c>
      <c r="D23" s="338"/>
      <c r="E23" s="339"/>
      <c r="F23" s="321"/>
      <c r="G23" s="318"/>
    </row>
    <row r="24" spans="1:7" ht="32.1" customHeight="1" x14ac:dyDescent="0.3">
      <c r="A24" s="327"/>
      <c r="B24" s="323" t="s">
        <v>830</v>
      </c>
      <c r="C24" s="333" t="s">
        <v>822</v>
      </c>
      <c r="D24" s="315"/>
      <c r="E24" s="316"/>
      <c r="F24" s="317"/>
      <c r="G24" s="312"/>
    </row>
    <row r="25" spans="1:7" ht="32.1" customHeight="1" x14ac:dyDescent="0.3">
      <c r="A25" s="327"/>
      <c r="B25" s="323"/>
      <c r="C25" s="333" t="s">
        <v>823</v>
      </c>
      <c r="D25" s="315"/>
      <c r="E25" s="316"/>
      <c r="F25" s="317"/>
      <c r="G25" s="318"/>
    </row>
    <row r="26" spans="1:7" ht="32.1" customHeight="1" x14ac:dyDescent="0.3">
      <c r="A26" s="340"/>
      <c r="B26" s="323"/>
      <c r="C26" s="333" t="s">
        <v>824</v>
      </c>
      <c r="D26" s="315"/>
      <c r="E26" s="316"/>
      <c r="F26" s="317"/>
      <c r="G26" s="328"/>
    </row>
    <row r="27" spans="1:7" ht="32.1" customHeight="1" thickBot="1" x14ac:dyDescent="0.35">
      <c r="A27" s="341" t="s">
        <v>831</v>
      </c>
      <c r="B27" s="341"/>
      <c r="C27" s="342"/>
      <c r="D27" s="343">
        <v>50.92</v>
      </c>
      <c r="E27" s="344"/>
      <c r="F27" s="345"/>
      <c r="G27" s="346"/>
    </row>
    <row r="28" spans="1:7" ht="23.1" customHeight="1" x14ac:dyDescent="0.3">
      <c r="A28" s="347" t="s">
        <v>749</v>
      </c>
      <c r="B28" s="348" t="s">
        <v>832</v>
      </c>
      <c r="C28" s="348" t="s">
        <v>833</v>
      </c>
      <c r="D28" s="348" t="s">
        <v>834</v>
      </c>
      <c r="E28" s="347"/>
      <c r="F28" s="347"/>
      <c r="G28" s="349"/>
    </row>
    <row r="29" spans="1:7" ht="36" customHeight="1" x14ac:dyDescent="0.3">
      <c r="A29" s="350"/>
      <c r="B29" s="350"/>
      <c r="C29" s="350" t="s">
        <v>835</v>
      </c>
      <c r="D29" s="350"/>
      <c r="E29" s="350"/>
      <c r="F29" s="350"/>
      <c r="G29" s="351" t="s">
        <v>836</v>
      </c>
    </row>
    <row r="30" spans="1:7" ht="23.1" customHeight="1" x14ac:dyDescent="0.3">
      <c r="C30" s="352"/>
      <c r="G30" s="352"/>
    </row>
    <row r="31" spans="1:7" ht="23.1" customHeight="1" x14ac:dyDescent="0.3">
      <c r="C31" s="352"/>
      <c r="G31" s="352"/>
    </row>
    <row r="32" spans="1:7" ht="23.1" customHeight="1" x14ac:dyDescent="0.3">
      <c r="A32" s="353" t="s">
        <v>837</v>
      </c>
      <c r="C32" s="352"/>
      <c r="G32" s="352"/>
    </row>
    <row r="33" spans="1:7" ht="23.1" customHeight="1" x14ac:dyDescent="0.3">
      <c r="A33" s="353" t="s">
        <v>838</v>
      </c>
      <c r="C33" s="352"/>
      <c r="G33" s="352"/>
    </row>
    <row r="34" spans="1:7" ht="23.1" customHeight="1" x14ac:dyDescent="0.3">
      <c r="C34" s="352"/>
      <c r="G34" s="352"/>
    </row>
    <row r="38" spans="1:7" ht="16.2" x14ac:dyDescent="0.3">
      <c r="A38" s="348"/>
      <c r="C38" s="354"/>
    </row>
    <row r="39" spans="1:7" ht="16.2" x14ac:dyDescent="0.3">
      <c r="A39" s="348"/>
      <c r="C39" s="354"/>
    </row>
    <row r="40" spans="1:7" ht="16.2" x14ac:dyDescent="0.3">
      <c r="A40" s="348"/>
      <c r="C40" s="354"/>
    </row>
    <row r="41" spans="1:7" ht="16.2" x14ac:dyDescent="0.3">
      <c r="A41" s="348"/>
      <c r="C41" s="354"/>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7" type="noConversion"/>
  <hyperlinks>
    <hyperlink ref="H3" location="預告統計資料發布時間表!A1" display="回發布時間表" xr:uid="{DC59FE36-41D0-4B78-B0EC-1370B8110EB2}"/>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DAD5-23B9-4D0B-A9A0-427665F968C8}">
  <sheetPr>
    <pageSetUpPr fitToPage="1"/>
  </sheetPr>
  <dimension ref="A1:K200"/>
  <sheetViews>
    <sheetView showZeros="0" view="pageBreakPreview" zoomScale="60" zoomScaleNormal="80" workbookViewId="0">
      <selection activeCell="K3" sqref="K3"/>
    </sheetView>
  </sheetViews>
  <sheetFormatPr defaultColWidth="9" defaultRowHeight="16.2" x14ac:dyDescent="0.3"/>
  <cols>
    <col min="1" max="1" width="33.44140625" style="358" customWidth="1"/>
    <col min="2" max="2" width="14.6640625" style="358" customWidth="1"/>
    <col min="3" max="3" width="14.33203125" style="358" customWidth="1"/>
    <col min="4" max="6" width="12.109375" style="358" bestFit="1" customWidth="1"/>
    <col min="7" max="7" width="13.109375" style="358" customWidth="1"/>
    <col min="8" max="8" width="15.33203125" style="358" customWidth="1"/>
    <col min="9" max="9" width="15.44140625" style="358" customWidth="1"/>
    <col min="10" max="10" width="31.109375" style="358" customWidth="1"/>
    <col min="11" max="256" width="9" style="358"/>
    <col min="257" max="257" width="33.44140625" style="358" customWidth="1"/>
    <col min="258" max="258" width="14.6640625" style="358" customWidth="1"/>
    <col min="259" max="259" width="14.33203125" style="358" customWidth="1"/>
    <col min="260" max="262" width="12.109375" style="358" bestFit="1" customWidth="1"/>
    <col min="263" max="263" width="13.109375" style="358" customWidth="1"/>
    <col min="264" max="264" width="15.33203125" style="358" customWidth="1"/>
    <col min="265" max="265" width="15.44140625" style="358" customWidth="1"/>
    <col min="266" max="266" width="31.109375" style="358" customWidth="1"/>
    <col min="267" max="512" width="9" style="358"/>
    <col min="513" max="513" width="33.44140625" style="358" customWidth="1"/>
    <col min="514" max="514" width="14.6640625" style="358" customWidth="1"/>
    <col min="515" max="515" width="14.33203125" style="358" customWidth="1"/>
    <col min="516" max="518" width="12.109375" style="358" bestFit="1" customWidth="1"/>
    <col min="519" max="519" width="13.109375" style="358" customWidth="1"/>
    <col min="520" max="520" width="15.33203125" style="358" customWidth="1"/>
    <col min="521" max="521" width="15.44140625" style="358" customWidth="1"/>
    <col min="522" max="522" width="31.109375" style="358" customWidth="1"/>
    <col min="523" max="768" width="9" style="358"/>
    <col min="769" max="769" width="33.44140625" style="358" customWidth="1"/>
    <col min="770" max="770" width="14.6640625" style="358" customWidth="1"/>
    <col min="771" max="771" width="14.33203125" style="358" customWidth="1"/>
    <col min="772" max="774" width="12.109375" style="358" bestFit="1" customWidth="1"/>
    <col min="775" max="775" width="13.109375" style="358" customWidth="1"/>
    <col min="776" max="776" width="15.33203125" style="358" customWidth="1"/>
    <col min="777" max="777" width="15.44140625" style="358" customWidth="1"/>
    <col min="778" max="778" width="31.109375" style="358" customWidth="1"/>
    <col min="779" max="1024" width="9" style="358"/>
    <col min="1025" max="1025" width="33.44140625" style="358" customWidth="1"/>
    <col min="1026" max="1026" width="14.6640625" style="358" customWidth="1"/>
    <col min="1027" max="1027" width="14.33203125" style="358" customWidth="1"/>
    <col min="1028" max="1030" width="12.109375" style="358" bestFit="1" customWidth="1"/>
    <col min="1031" max="1031" width="13.109375" style="358" customWidth="1"/>
    <col min="1032" max="1032" width="15.33203125" style="358" customWidth="1"/>
    <col min="1033" max="1033" width="15.44140625" style="358" customWidth="1"/>
    <col min="1034" max="1034" width="31.109375" style="358" customWidth="1"/>
    <col min="1035" max="1280" width="9" style="358"/>
    <col min="1281" max="1281" width="33.44140625" style="358" customWidth="1"/>
    <col min="1282" max="1282" width="14.6640625" style="358" customWidth="1"/>
    <col min="1283" max="1283" width="14.33203125" style="358" customWidth="1"/>
    <col min="1284" max="1286" width="12.109375" style="358" bestFit="1" customWidth="1"/>
    <col min="1287" max="1287" width="13.109375" style="358" customWidth="1"/>
    <col min="1288" max="1288" width="15.33203125" style="358" customWidth="1"/>
    <col min="1289" max="1289" width="15.44140625" style="358" customWidth="1"/>
    <col min="1290" max="1290" width="31.109375" style="358" customWidth="1"/>
    <col min="1291" max="1536" width="9" style="358"/>
    <col min="1537" max="1537" width="33.44140625" style="358" customWidth="1"/>
    <col min="1538" max="1538" width="14.6640625" style="358" customWidth="1"/>
    <col min="1539" max="1539" width="14.33203125" style="358" customWidth="1"/>
    <col min="1540" max="1542" width="12.109375" style="358" bestFit="1" customWidth="1"/>
    <col min="1543" max="1543" width="13.109375" style="358" customWidth="1"/>
    <col min="1544" max="1544" width="15.33203125" style="358" customWidth="1"/>
    <col min="1545" max="1545" width="15.44140625" style="358" customWidth="1"/>
    <col min="1546" max="1546" width="31.109375" style="358" customWidth="1"/>
    <col min="1547" max="1792" width="9" style="358"/>
    <col min="1793" max="1793" width="33.44140625" style="358" customWidth="1"/>
    <col min="1794" max="1794" width="14.6640625" style="358" customWidth="1"/>
    <col min="1795" max="1795" width="14.33203125" style="358" customWidth="1"/>
    <col min="1796" max="1798" width="12.109375" style="358" bestFit="1" customWidth="1"/>
    <col min="1799" max="1799" width="13.109375" style="358" customWidth="1"/>
    <col min="1800" max="1800" width="15.33203125" style="358" customWidth="1"/>
    <col min="1801" max="1801" width="15.44140625" style="358" customWidth="1"/>
    <col min="1802" max="1802" width="31.109375" style="358" customWidth="1"/>
    <col min="1803" max="2048" width="9" style="358"/>
    <col min="2049" max="2049" width="33.44140625" style="358" customWidth="1"/>
    <col min="2050" max="2050" width="14.6640625" style="358" customWidth="1"/>
    <col min="2051" max="2051" width="14.33203125" style="358" customWidth="1"/>
    <col min="2052" max="2054" width="12.109375" style="358" bestFit="1" customWidth="1"/>
    <col min="2055" max="2055" width="13.109375" style="358" customWidth="1"/>
    <col min="2056" max="2056" width="15.33203125" style="358" customWidth="1"/>
    <col min="2057" max="2057" width="15.44140625" style="358" customWidth="1"/>
    <col min="2058" max="2058" width="31.109375" style="358" customWidth="1"/>
    <col min="2059" max="2304" width="9" style="358"/>
    <col min="2305" max="2305" width="33.44140625" style="358" customWidth="1"/>
    <col min="2306" max="2306" width="14.6640625" style="358" customWidth="1"/>
    <col min="2307" max="2307" width="14.33203125" style="358" customWidth="1"/>
    <col min="2308" max="2310" width="12.109375" style="358" bestFit="1" customWidth="1"/>
    <col min="2311" max="2311" width="13.109375" style="358" customWidth="1"/>
    <col min="2312" max="2312" width="15.33203125" style="358" customWidth="1"/>
    <col min="2313" max="2313" width="15.44140625" style="358" customWidth="1"/>
    <col min="2314" max="2314" width="31.109375" style="358" customWidth="1"/>
    <col min="2315" max="2560" width="9" style="358"/>
    <col min="2561" max="2561" width="33.44140625" style="358" customWidth="1"/>
    <col min="2562" max="2562" width="14.6640625" style="358" customWidth="1"/>
    <col min="2563" max="2563" width="14.33203125" style="358" customWidth="1"/>
    <col min="2564" max="2566" width="12.109375" style="358" bestFit="1" customWidth="1"/>
    <col min="2567" max="2567" width="13.109375" style="358" customWidth="1"/>
    <col min="2568" max="2568" width="15.33203125" style="358" customWidth="1"/>
    <col min="2569" max="2569" width="15.44140625" style="358" customWidth="1"/>
    <col min="2570" max="2570" width="31.109375" style="358" customWidth="1"/>
    <col min="2571" max="2816" width="9" style="358"/>
    <col min="2817" max="2817" width="33.44140625" style="358" customWidth="1"/>
    <col min="2818" max="2818" width="14.6640625" style="358" customWidth="1"/>
    <col min="2819" max="2819" width="14.33203125" style="358" customWidth="1"/>
    <col min="2820" max="2822" width="12.109375" style="358" bestFit="1" customWidth="1"/>
    <col min="2823" max="2823" width="13.109375" style="358" customWidth="1"/>
    <col min="2824" max="2824" width="15.33203125" style="358" customWidth="1"/>
    <col min="2825" max="2825" width="15.44140625" style="358" customWidth="1"/>
    <col min="2826" max="2826" width="31.109375" style="358" customWidth="1"/>
    <col min="2827" max="3072" width="9" style="358"/>
    <col min="3073" max="3073" width="33.44140625" style="358" customWidth="1"/>
    <col min="3074" max="3074" width="14.6640625" style="358" customWidth="1"/>
    <col min="3075" max="3075" width="14.33203125" style="358" customWidth="1"/>
    <col min="3076" max="3078" width="12.109375" style="358" bestFit="1" customWidth="1"/>
    <col min="3079" max="3079" width="13.109375" style="358" customWidth="1"/>
    <col min="3080" max="3080" width="15.33203125" style="358" customWidth="1"/>
    <col min="3081" max="3081" width="15.44140625" style="358" customWidth="1"/>
    <col min="3082" max="3082" width="31.109375" style="358" customWidth="1"/>
    <col min="3083" max="3328" width="9" style="358"/>
    <col min="3329" max="3329" width="33.44140625" style="358" customWidth="1"/>
    <col min="3330" max="3330" width="14.6640625" style="358" customWidth="1"/>
    <col min="3331" max="3331" width="14.33203125" style="358" customWidth="1"/>
    <col min="3332" max="3334" width="12.109375" style="358" bestFit="1" customWidth="1"/>
    <col min="3335" max="3335" width="13.109375" style="358" customWidth="1"/>
    <col min="3336" max="3336" width="15.33203125" style="358" customWidth="1"/>
    <col min="3337" max="3337" width="15.44140625" style="358" customWidth="1"/>
    <col min="3338" max="3338" width="31.109375" style="358" customWidth="1"/>
    <col min="3339" max="3584" width="9" style="358"/>
    <col min="3585" max="3585" width="33.44140625" style="358" customWidth="1"/>
    <col min="3586" max="3586" width="14.6640625" style="358" customWidth="1"/>
    <col min="3587" max="3587" width="14.33203125" style="358" customWidth="1"/>
    <col min="3588" max="3590" width="12.109375" style="358" bestFit="1" customWidth="1"/>
    <col min="3591" max="3591" width="13.109375" style="358" customWidth="1"/>
    <col min="3592" max="3592" width="15.33203125" style="358" customWidth="1"/>
    <col min="3593" max="3593" width="15.44140625" style="358" customWidth="1"/>
    <col min="3594" max="3594" width="31.109375" style="358" customWidth="1"/>
    <col min="3595" max="3840" width="9" style="358"/>
    <col min="3841" max="3841" width="33.44140625" style="358" customWidth="1"/>
    <col min="3842" max="3842" width="14.6640625" style="358" customWidth="1"/>
    <col min="3843" max="3843" width="14.33203125" style="358" customWidth="1"/>
    <col min="3844" max="3846" width="12.109375" style="358" bestFit="1" customWidth="1"/>
    <col min="3847" max="3847" width="13.109375" style="358" customWidth="1"/>
    <col min="3848" max="3848" width="15.33203125" style="358" customWidth="1"/>
    <col min="3849" max="3849" width="15.44140625" style="358" customWidth="1"/>
    <col min="3850" max="3850" width="31.109375" style="358" customWidth="1"/>
    <col min="3851" max="4096" width="9" style="358"/>
    <col min="4097" max="4097" width="33.44140625" style="358" customWidth="1"/>
    <col min="4098" max="4098" width="14.6640625" style="358" customWidth="1"/>
    <col min="4099" max="4099" width="14.33203125" style="358" customWidth="1"/>
    <col min="4100" max="4102" width="12.109375" style="358" bestFit="1" customWidth="1"/>
    <col min="4103" max="4103" width="13.109375" style="358" customWidth="1"/>
    <col min="4104" max="4104" width="15.33203125" style="358" customWidth="1"/>
    <col min="4105" max="4105" width="15.44140625" style="358" customWidth="1"/>
    <col min="4106" max="4106" width="31.109375" style="358" customWidth="1"/>
    <col min="4107" max="4352" width="9" style="358"/>
    <col min="4353" max="4353" width="33.44140625" style="358" customWidth="1"/>
    <col min="4354" max="4354" width="14.6640625" style="358" customWidth="1"/>
    <col min="4355" max="4355" width="14.33203125" style="358" customWidth="1"/>
    <col min="4356" max="4358" width="12.109375" style="358" bestFit="1" customWidth="1"/>
    <col min="4359" max="4359" width="13.109375" style="358" customWidth="1"/>
    <col min="4360" max="4360" width="15.33203125" style="358" customWidth="1"/>
    <col min="4361" max="4361" width="15.44140625" style="358" customWidth="1"/>
    <col min="4362" max="4362" width="31.109375" style="358" customWidth="1"/>
    <col min="4363" max="4608" width="9" style="358"/>
    <col min="4609" max="4609" width="33.44140625" style="358" customWidth="1"/>
    <col min="4610" max="4610" width="14.6640625" style="358" customWidth="1"/>
    <col min="4611" max="4611" width="14.33203125" style="358" customWidth="1"/>
    <col min="4612" max="4614" width="12.109375" style="358" bestFit="1" customWidth="1"/>
    <col min="4615" max="4615" width="13.109375" style="358" customWidth="1"/>
    <col min="4616" max="4616" width="15.33203125" style="358" customWidth="1"/>
    <col min="4617" max="4617" width="15.44140625" style="358" customWidth="1"/>
    <col min="4618" max="4618" width="31.109375" style="358" customWidth="1"/>
    <col min="4619" max="4864" width="9" style="358"/>
    <col min="4865" max="4865" width="33.44140625" style="358" customWidth="1"/>
    <col min="4866" max="4866" width="14.6640625" style="358" customWidth="1"/>
    <col min="4867" max="4867" width="14.33203125" style="358" customWidth="1"/>
    <col min="4868" max="4870" width="12.109375" style="358" bestFit="1" customWidth="1"/>
    <col min="4871" max="4871" width="13.109375" style="358" customWidth="1"/>
    <col min="4872" max="4872" width="15.33203125" style="358" customWidth="1"/>
    <col min="4873" max="4873" width="15.44140625" style="358" customWidth="1"/>
    <col min="4874" max="4874" width="31.109375" style="358" customWidth="1"/>
    <col min="4875" max="5120" width="9" style="358"/>
    <col min="5121" max="5121" width="33.44140625" style="358" customWidth="1"/>
    <col min="5122" max="5122" width="14.6640625" style="358" customWidth="1"/>
    <col min="5123" max="5123" width="14.33203125" style="358" customWidth="1"/>
    <col min="5124" max="5126" width="12.109375" style="358" bestFit="1" customWidth="1"/>
    <col min="5127" max="5127" width="13.109375" style="358" customWidth="1"/>
    <col min="5128" max="5128" width="15.33203125" style="358" customWidth="1"/>
    <col min="5129" max="5129" width="15.44140625" style="358" customWidth="1"/>
    <col min="5130" max="5130" width="31.109375" style="358" customWidth="1"/>
    <col min="5131" max="5376" width="9" style="358"/>
    <col min="5377" max="5377" width="33.44140625" style="358" customWidth="1"/>
    <col min="5378" max="5378" width="14.6640625" style="358" customWidth="1"/>
    <col min="5379" max="5379" width="14.33203125" style="358" customWidth="1"/>
    <col min="5380" max="5382" width="12.109375" style="358" bestFit="1" customWidth="1"/>
    <col min="5383" max="5383" width="13.109375" style="358" customWidth="1"/>
    <col min="5384" max="5384" width="15.33203125" style="358" customWidth="1"/>
    <col min="5385" max="5385" width="15.44140625" style="358" customWidth="1"/>
    <col min="5386" max="5386" width="31.109375" style="358" customWidth="1"/>
    <col min="5387" max="5632" width="9" style="358"/>
    <col min="5633" max="5633" width="33.44140625" style="358" customWidth="1"/>
    <col min="5634" max="5634" width="14.6640625" style="358" customWidth="1"/>
    <col min="5635" max="5635" width="14.33203125" style="358" customWidth="1"/>
    <col min="5636" max="5638" width="12.109375" style="358" bestFit="1" customWidth="1"/>
    <col min="5639" max="5639" width="13.109375" style="358" customWidth="1"/>
    <col min="5640" max="5640" width="15.33203125" style="358" customWidth="1"/>
    <col min="5641" max="5641" width="15.44140625" style="358" customWidth="1"/>
    <col min="5642" max="5642" width="31.109375" style="358" customWidth="1"/>
    <col min="5643" max="5888" width="9" style="358"/>
    <col min="5889" max="5889" width="33.44140625" style="358" customWidth="1"/>
    <col min="5890" max="5890" width="14.6640625" style="358" customWidth="1"/>
    <col min="5891" max="5891" width="14.33203125" style="358" customWidth="1"/>
    <col min="5892" max="5894" width="12.109375" style="358" bestFit="1" customWidth="1"/>
    <col min="5895" max="5895" width="13.109375" style="358" customWidth="1"/>
    <col min="5896" max="5896" width="15.33203125" style="358" customWidth="1"/>
    <col min="5897" max="5897" width="15.44140625" style="358" customWidth="1"/>
    <col min="5898" max="5898" width="31.109375" style="358" customWidth="1"/>
    <col min="5899" max="6144" width="9" style="358"/>
    <col min="6145" max="6145" width="33.44140625" style="358" customWidth="1"/>
    <col min="6146" max="6146" width="14.6640625" style="358" customWidth="1"/>
    <col min="6147" max="6147" width="14.33203125" style="358" customWidth="1"/>
    <col min="6148" max="6150" width="12.109375" style="358" bestFit="1" customWidth="1"/>
    <col min="6151" max="6151" width="13.109375" style="358" customWidth="1"/>
    <col min="6152" max="6152" width="15.33203125" style="358" customWidth="1"/>
    <col min="6153" max="6153" width="15.44140625" style="358" customWidth="1"/>
    <col min="6154" max="6154" width="31.109375" style="358" customWidth="1"/>
    <col min="6155" max="6400" width="9" style="358"/>
    <col min="6401" max="6401" width="33.44140625" style="358" customWidth="1"/>
    <col min="6402" max="6402" width="14.6640625" style="358" customWidth="1"/>
    <col min="6403" max="6403" width="14.33203125" style="358" customWidth="1"/>
    <col min="6404" max="6406" width="12.109375" style="358" bestFit="1" customWidth="1"/>
    <col min="6407" max="6407" width="13.109375" style="358" customWidth="1"/>
    <col min="6408" max="6408" width="15.33203125" style="358" customWidth="1"/>
    <col min="6409" max="6409" width="15.44140625" style="358" customWidth="1"/>
    <col min="6410" max="6410" width="31.109375" style="358" customWidth="1"/>
    <col min="6411" max="6656" width="9" style="358"/>
    <col min="6657" max="6657" width="33.44140625" style="358" customWidth="1"/>
    <col min="6658" max="6658" width="14.6640625" style="358" customWidth="1"/>
    <col min="6659" max="6659" width="14.33203125" style="358" customWidth="1"/>
    <col min="6660" max="6662" width="12.109375" style="358" bestFit="1" customWidth="1"/>
    <col min="6663" max="6663" width="13.109375" style="358" customWidth="1"/>
    <col min="6664" max="6664" width="15.33203125" style="358" customWidth="1"/>
    <col min="6665" max="6665" width="15.44140625" style="358" customWidth="1"/>
    <col min="6666" max="6666" width="31.109375" style="358" customWidth="1"/>
    <col min="6667" max="6912" width="9" style="358"/>
    <col min="6913" max="6913" width="33.44140625" style="358" customWidth="1"/>
    <col min="6914" max="6914" width="14.6640625" style="358" customWidth="1"/>
    <col min="6915" max="6915" width="14.33203125" style="358" customWidth="1"/>
    <col min="6916" max="6918" width="12.109375" style="358" bestFit="1" customWidth="1"/>
    <col min="6919" max="6919" width="13.109375" style="358" customWidth="1"/>
    <col min="6920" max="6920" width="15.33203125" style="358" customWidth="1"/>
    <col min="6921" max="6921" width="15.44140625" style="358" customWidth="1"/>
    <col min="6922" max="6922" width="31.109375" style="358" customWidth="1"/>
    <col min="6923" max="7168" width="9" style="358"/>
    <col min="7169" max="7169" width="33.44140625" style="358" customWidth="1"/>
    <col min="7170" max="7170" width="14.6640625" style="358" customWidth="1"/>
    <col min="7171" max="7171" width="14.33203125" style="358" customWidth="1"/>
    <col min="7172" max="7174" width="12.109375" style="358" bestFit="1" customWidth="1"/>
    <col min="7175" max="7175" width="13.109375" style="358" customWidth="1"/>
    <col min="7176" max="7176" width="15.33203125" style="358" customWidth="1"/>
    <col min="7177" max="7177" width="15.44140625" style="358" customWidth="1"/>
    <col min="7178" max="7178" width="31.109375" style="358" customWidth="1"/>
    <col min="7179" max="7424" width="9" style="358"/>
    <col min="7425" max="7425" width="33.44140625" style="358" customWidth="1"/>
    <col min="7426" max="7426" width="14.6640625" style="358" customWidth="1"/>
    <col min="7427" max="7427" width="14.33203125" style="358" customWidth="1"/>
    <col min="7428" max="7430" width="12.109375" style="358" bestFit="1" customWidth="1"/>
    <col min="7431" max="7431" width="13.109375" style="358" customWidth="1"/>
    <col min="7432" max="7432" width="15.33203125" style="358" customWidth="1"/>
    <col min="7433" max="7433" width="15.44140625" style="358" customWidth="1"/>
    <col min="7434" max="7434" width="31.109375" style="358" customWidth="1"/>
    <col min="7435" max="7680" width="9" style="358"/>
    <col min="7681" max="7681" width="33.44140625" style="358" customWidth="1"/>
    <col min="7682" max="7682" width="14.6640625" style="358" customWidth="1"/>
    <col min="7683" max="7683" width="14.33203125" style="358" customWidth="1"/>
    <col min="7684" max="7686" width="12.109375" style="358" bestFit="1" customWidth="1"/>
    <col min="7687" max="7687" width="13.109375" style="358" customWidth="1"/>
    <col min="7688" max="7688" width="15.33203125" style="358" customWidth="1"/>
    <col min="7689" max="7689" width="15.44140625" style="358" customWidth="1"/>
    <col min="7690" max="7690" width="31.109375" style="358" customWidth="1"/>
    <col min="7691" max="7936" width="9" style="358"/>
    <col min="7937" max="7937" width="33.44140625" style="358" customWidth="1"/>
    <col min="7938" max="7938" width="14.6640625" style="358" customWidth="1"/>
    <col min="7939" max="7939" width="14.33203125" style="358" customWidth="1"/>
    <col min="7940" max="7942" width="12.109375" style="358" bestFit="1" customWidth="1"/>
    <col min="7943" max="7943" width="13.109375" style="358" customWidth="1"/>
    <col min="7944" max="7944" width="15.33203125" style="358" customWidth="1"/>
    <col min="7945" max="7945" width="15.44140625" style="358" customWidth="1"/>
    <col min="7946" max="7946" width="31.109375" style="358" customWidth="1"/>
    <col min="7947" max="8192" width="9" style="358"/>
    <col min="8193" max="8193" width="33.44140625" style="358" customWidth="1"/>
    <col min="8194" max="8194" width="14.6640625" style="358" customWidth="1"/>
    <col min="8195" max="8195" width="14.33203125" style="358" customWidth="1"/>
    <col min="8196" max="8198" width="12.109375" style="358" bestFit="1" customWidth="1"/>
    <col min="8199" max="8199" width="13.109375" style="358" customWidth="1"/>
    <col min="8200" max="8200" width="15.33203125" style="358" customWidth="1"/>
    <col min="8201" max="8201" width="15.44140625" style="358" customWidth="1"/>
    <col min="8202" max="8202" width="31.109375" style="358" customWidth="1"/>
    <col min="8203" max="8448" width="9" style="358"/>
    <col min="8449" max="8449" width="33.44140625" style="358" customWidth="1"/>
    <col min="8450" max="8450" width="14.6640625" style="358" customWidth="1"/>
    <col min="8451" max="8451" width="14.33203125" style="358" customWidth="1"/>
    <col min="8452" max="8454" width="12.109375" style="358" bestFit="1" customWidth="1"/>
    <col min="8455" max="8455" width="13.109375" style="358" customWidth="1"/>
    <col min="8456" max="8456" width="15.33203125" style="358" customWidth="1"/>
    <col min="8457" max="8457" width="15.44140625" style="358" customWidth="1"/>
    <col min="8458" max="8458" width="31.109375" style="358" customWidth="1"/>
    <col min="8459" max="8704" width="9" style="358"/>
    <col min="8705" max="8705" width="33.44140625" style="358" customWidth="1"/>
    <col min="8706" max="8706" width="14.6640625" style="358" customWidth="1"/>
    <col min="8707" max="8707" width="14.33203125" style="358" customWidth="1"/>
    <col min="8708" max="8710" width="12.109375" style="358" bestFit="1" customWidth="1"/>
    <col min="8711" max="8711" width="13.109375" style="358" customWidth="1"/>
    <col min="8712" max="8712" width="15.33203125" style="358" customWidth="1"/>
    <col min="8713" max="8713" width="15.44140625" style="358" customWidth="1"/>
    <col min="8714" max="8714" width="31.109375" style="358" customWidth="1"/>
    <col min="8715" max="8960" width="9" style="358"/>
    <col min="8961" max="8961" width="33.44140625" style="358" customWidth="1"/>
    <col min="8962" max="8962" width="14.6640625" style="358" customWidth="1"/>
    <col min="8963" max="8963" width="14.33203125" style="358" customWidth="1"/>
    <col min="8964" max="8966" width="12.109375" style="358" bestFit="1" customWidth="1"/>
    <col min="8967" max="8967" width="13.109375" style="358" customWidth="1"/>
    <col min="8968" max="8968" width="15.33203125" style="358" customWidth="1"/>
    <col min="8969" max="8969" width="15.44140625" style="358" customWidth="1"/>
    <col min="8970" max="8970" width="31.109375" style="358" customWidth="1"/>
    <col min="8971" max="9216" width="9" style="358"/>
    <col min="9217" max="9217" width="33.44140625" style="358" customWidth="1"/>
    <col min="9218" max="9218" width="14.6640625" style="358" customWidth="1"/>
    <col min="9219" max="9219" width="14.33203125" style="358" customWidth="1"/>
    <col min="9220" max="9222" width="12.109375" style="358" bestFit="1" customWidth="1"/>
    <col min="9223" max="9223" width="13.109375" style="358" customWidth="1"/>
    <col min="9224" max="9224" width="15.33203125" style="358" customWidth="1"/>
    <col min="9225" max="9225" width="15.44140625" style="358" customWidth="1"/>
    <col min="9226" max="9226" width="31.109375" style="358" customWidth="1"/>
    <col min="9227" max="9472" width="9" style="358"/>
    <col min="9473" max="9473" width="33.44140625" style="358" customWidth="1"/>
    <col min="9474" max="9474" width="14.6640625" style="358" customWidth="1"/>
    <col min="9475" max="9475" width="14.33203125" style="358" customWidth="1"/>
    <col min="9476" max="9478" width="12.109375" style="358" bestFit="1" customWidth="1"/>
    <col min="9479" max="9479" width="13.109375" style="358" customWidth="1"/>
    <col min="9480" max="9480" width="15.33203125" style="358" customWidth="1"/>
    <col min="9481" max="9481" width="15.44140625" style="358" customWidth="1"/>
    <col min="9482" max="9482" width="31.109375" style="358" customWidth="1"/>
    <col min="9483" max="9728" width="9" style="358"/>
    <col min="9729" max="9729" width="33.44140625" style="358" customWidth="1"/>
    <col min="9730" max="9730" width="14.6640625" style="358" customWidth="1"/>
    <col min="9731" max="9731" width="14.33203125" style="358" customWidth="1"/>
    <col min="9732" max="9734" width="12.109375" style="358" bestFit="1" customWidth="1"/>
    <col min="9735" max="9735" width="13.109375" style="358" customWidth="1"/>
    <col min="9736" max="9736" width="15.33203125" style="358" customWidth="1"/>
    <col min="9737" max="9737" width="15.44140625" style="358" customWidth="1"/>
    <col min="9738" max="9738" width="31.109375" style="358" customWidth="1"/>
    <col min="9739" max="9984" width="9" style="358"/>
    <col min="9985" max="9985" width="33.44140625" style="358" customWidth="1"/>
    <col min="9986" max="9986" width="14.6640625" style="358" customWidth="1"/>
    <col min="9987" max="9987" width="14.33203125" style="358" customWidth="1"/>
    <col min="9988" max="9990" width="12.109375" style="358" bestFit="1" customWidth="1"/>
    <col min="9991" max="9991" width="13.109375" style="358" customWidth="1"/>
    <col min="9992" max="9992" width="15.33203125" style="358" customWidth="1"/>
    <col min="9993" max="9993" width="15.44140625" style="358" customWidth="1"/>
    <col min="9994" max="9994" width="31.109375" style="358" customWidth="1"/>
    <col min="9995" max="10240" width="9" style="358"/>
    <col min="10241" max="10241" width="33.44140625" style="358" customWidth="1"/>
    <col min="10242" max="10242" width="14.6640625" style="358" customWidth="1"/>
    <col min="10243" max="10243" width="14.33203125" style="358" customWidth="1"/>
    <col min="10244" max="10246" width="12.109375" style="358" bestFit="1" customWidth="1"/>
    <col min="10247" max="10247" width="13.109375" style="358" customWidth="1"/>
    <col min="10248" max="10248" width="15.33203125" style="358" customWidth="1"/>
    <col min="10249" max="10249" width="15.44140625" style="358" customWidth="1"/>
    <col min="10250" max="10250" width="31.109375" style="358" customWidth="1"/>
    <col min="10251" max="10496" width="9" style="358"/>
    <col min="10497" max="10497" width="33.44140625" style="358" customWidth="1"/>
    <col min="10498" max="10498" width="14.6640625" style="358" customWidth="1"/>
    <col min="10499" max="10499" width="14.33203125" style="358" customWidth="1"/>
    <col min="10500" max="10502" width="12.109375" style="358" bestFit="1" customWidth="1"/>
    <col min="10503" max="10503" width="13.109375" style="358" customWidth="1"/>
    <col min="10504" max="10504" width="15.33203125" style="358" customWidth="1"/>
    <col min="10505" max="10505" width="15.44140625" style="358" customWidth="1"/>
    <col min="10506" max="10506" width="31.109375" style="358" customWidth="1"/>
    <col min="10507" max="10752" width="9" style="358"/>
    <col min="10753" max="10753" width="33.44140625" style="358" customWidth="1"/>
    <col min="10754" max="10754" width="14.6640625" style="358" customWidth="1"/>
    <col min="10755" max="10755" width="14.33203125" style="358" customWidth="1"/>
    <col min="10756" max="10758" width="12.109375" style="358" bestFit="1" customWidth="1"/>
    <col min="10759" max="10759" width="13.109375" style="358" customWidth="1"/>
    <col min="10760" max="10760" width="15.33203125" style="358" customWidth="1"/>
    <col min="10761" max="10761" width="15.44140625" style="358" customWidth="1"/>
    <col min="10762" max="10762" width="31.109375" style="358" customWidth="1"/>
    <col min="10763" max="11008" width="9" style="358"/>
    <col min="11009" max="11009" width="33.44140625" style="358" customWidth="1"/>
    <col min="11010" max="11010" width="14.6640625" style="358" customWidth="1"/>
    <col min="11011" max="11011" width="14.33203125" style="358" customWidth="1"/>
    <col min="11012" max="11014" width="12.109375" style="358" bestFit="1" customWidth="1"/>
    <col min="11015" max="11015" width="13.109375" style="358" customWidth="1"/>
    <col min="11016" max="11016" width="15.33203125" style="358" customWidth="1"/>
    <col min="11017" max="11017" width="15.44140625" style="358" customWidth="1"/>
    <col min="11018" max="11018" width="31.109375" style="358" customWidth="1"/>
    <col min="11019" max="11264" width="9" style="358"/>
    <col min="11265" max="11265" width="33.44140625" style="358" customWidth="1"/>
    <col min="11266" max="11266" width="14.6640625" style="358" customWidth="1"/>
    <col min="11267" max="11267" width="14.33203125" style="358" customWidth="1"/>
    <col min="11268" max="11270" width="12.109375" style="358" bestFit="1" customWidth="1"/>
    <col min="11271" max="11271" width="13.109375" style="358" customWidth="1"/>
    <col min="11272" max="11272" width="15.33203125" style="358" customWidth="1"/>
    <col min="11273" max="11273" width="15.44140625" style="358" customWidth="1"/>
    <col min="11274" max="11274" width="31.109375" style="358" customWidth="1"/>
    <col min="11275" max="11520" width="9" style="358"/>
    <col min="11521" max="11521" width="33.44140625" style="358" customWidth="1"/>
    <col min="11522" max="11522" width="14.6640625" style="358" customWidth="1"/>
    <col min="11523" max="11523" width="14.33203125" style="358" customWidth="1"/>
    <col min="11524" max="11526" width="12.109375" style="358" bestFit="1" customWidth="1"/>
    <col min="11527" max="11527" width="13.109375" style="358" customWidth="1"/>
    <col min="11528" max="11528" width="15.33203125" style="358" customWidth="1"/>
    <col min="11529" max="11529" width="15.44140625" style="358" customWidth="1"/>
    <col min="11530" max="11530" width="31.109375" style="358" customWidth="1"/>
    <col min="11531" max="11776" width="9" style="358"/>
    <col min="11777" max="11777" width="33.44140625" style="358" customWidth="1"/>
    <col min="11778" max="11778" width="14.6640625" style="358" customWidth="1"/>
    <col min="11779" max="11779" width="14.33203125" style="358" customWidth="1"/>
    <col min="11780" max="11782" width="12.109375" style="358" bestFit="1" customWidth="1"/>
    <col min="11783" max="11783" width="13.109375" style="358" customWidth="1"/>
    <col min="11784" max="11784" width="15.33203125" style="358" customWidth="1"/>
    <col min="11785" max="11785" width="15.44140625" style="358" customWidth="1"/>
    <col min="11786" max="11786" width="31.109375" style="358" customWidth="1"/>
    <col min="11787" max="12032" width="9" style="358"/>
    <col min="12033" max="12033" width="33.44140625" style="358" customWidth="1"/>
    <col min="12034" max="12034" width="14.6640625" style="358" customWidth="1"/>
    <col min="12035" max="12035" width="14.33203125" style="358" customWidth="1"/>
    <col min="12036" max="12038" width="12.109375" style="358" bestFit="1" customWidth="1"/>
    <col min="12039" max="12039" width="13.109375" style="358" customWidth="1"/>
    <col min="12040" max="12040" width="15.33203125" style="358" customWidth="1"/>
    <col min="12041" max="12041" width="15.44140625" style="358" customWidth="1"/>
    <col min="12042" max="12042" width="31.109375" style="358" customWidth="1"/>
    <col min="12043" max="12288" width="9" style="358"/>
    <col min="12289" max="12289" width="33.44140625" style="358" customWidth="1"/>
    <col min="12290" max="12290" width="14.6640625" style="358" customWidth="1"/>
    <col min="12291" max="12291" width="14.33203125" style="358" customWidth="1"/>
    <col min="12292" max="12294" width="12.109375" style="358" bestFit="1" customWidth="1"/>
    <col min="12295" max="12295" width="13.109375" style="358" customWidth="1"/>
    <col min="12296" max="12296" width="15.33203125" style="358" customWidth="1"/>
    <col min="12297" max="12297" width="15.44140625" style="358" customWidth="1"/>
    <col min="12298" max="12298" width="31.109375" style="358" customWidth="1"/>
    <col min="12299" max="12544" width="9" style="358"/>
    <col min="12545" max="12545" width="33.44140625" style="358" customWidth="1"/>
    <col min="12546" max="12546" width="14.6640625" style="358" customWidth="1"/>
    <col min="12547" max="12547" width="14.33203125" style="358" customWidth="1"/>
    <col min="12548" max="12550" width="12.109375" style="358" bestFit="1" customWidth="1"/>
    <col min="12551" max="12551" width="13.109375" style="358" customWidth="1"/>
    <col min="12552" max="12552" width="15.33203125" style="358" customWidth="1"/>
    <col min="12553" max="12553" width="15.44140625" style="358" customWidth="1"/>
    <col min="12554" max="12554" width="31.109375" style="358" customWidth="1"/>
    <col min="12555" max="12800" width="9" style="358"/>
    <col min="12801" max="12801" width="33.44140625" style="358" customWidth="1"/>
    <col min="12802" max="12802" width="14.6640625" style="358" customWidth="1"/>
    <col min="12803" max="12803" width="14.33203125" style="358" customWidth="1"/>
    <col min="12804" max="12806" width="12.109375" style="358" bestFit="1" customWidth="1"/>
    <col min="12807" max="12807" width="13.109375" style="358" customWidth="1"/>
    <col min="12808" max="12808" width="15.33203125" style="358" customWidth="1"/>
    <col min="12809" max="12809" width="15.44140625" style="358" customWidth="1"/>
    <col min="12810" max="12810" width="31.109375" style="358" customWidth="1"/>
    <col min="12811" max="13056" width="9" style="358"/>
    <col min="13057" max="13057" width="33.44140625" style="358" customWidth="1"/>
    <col min="13058" max="13058" width="14.6640625" style="358" customWidth="1"/>
    <col min="13059" max="13059" width="14.33203125" style="358" customWidth="1"/>
    <col min="13060" max="13062" width="12.109375" style="358" bestFit="1" customWidth="1"/>
    <col min="13063" max="13063" width="13.109375" style="358" customWidth="1"/>
    <col min="13064" max="13064" width="15.33203125" style="358" customWidth="1"/>
    <col min="13065" max="13065" width="15.44140625" style="358" customWidth="1"/>
    <col min="13066" max="13066" width="31.109375" style="358" customWidth="1"/>
    <col min="13067" max="13312" width="9" style="358"/>
    <col min="13313" max="13313" width="33.44140625" style="358" customWidth="1"/>
    <col min="13314" max="13314" width="14.6640625" style="358" customWidth="1"/>
    <col min="13315" max="13315" width="14.33203125" style="358" customWidth="1"/>
    <col min="13316" max="13318" width="12.109375" style="358" bestFit="1" customWidth="1"/>
    <col min="13319" max="13319" width="13.109375" style="358" customWidth="1"/>
    <col min="13320" max="13320" width="15.33203125" style="358" customWidth="1"/>
    <col min="13321" max="13321" width="15.44140625" style="358" customWidth="1"/>
    <col min="13322" max="13322" width="31.109375" style="358" customWidth="1"/>
    <col min="13323" max="13568" width="9" style="358"/>
    <col min="13569" max="13569" width="33.44140625" style="358" customWidth="1"/>
    <col min="13570" max="13570" width="14.6640625" style="358" customWidth="1"/>
    <col min="13571" max="13571" width="14.33203125" style="358" customWidth="1"/>
    <col min="13572" max="13574" width="12.109375" style="358" bestFit="1" customWidth="1"/>
    <col min="13575" max="13575" width="13.109375" style="358" customWidth="1"/>
    <col min="13576" max="13576" width="15.33203125" style="358" customWidth="1"/>
    <col min="13577" max="13577" width="15.44140625" style="358" customWidth="1"/>
    <col min="13578" max="13578" width="31.109375" style="358" customWidth="1"/>
    <col min="13579" max="13824" width="9" style="358"/>
    <col min="13825" max="13825" width="33.44140625" style="358" customWidth="1"/>
    <col min="13826" max="13826" width="14.6640625" style="358" customWidth="1"/>
    <col min="13827" max="13827" width="14.33203125" style="358" customWidth="1"/>
    <col min="13828" max="13830" width="12.109375" style="358" bestFit="1" customWidth="1"/>
    <col min="13831" max="13831" width="13.109375" style="358" customWidth="1"/>
    <col min="13832" max="13832" width="15.33203125" style="358" customWidth="1"/>
    <col min="13833" max="13833" width="15.44140625" style="358" customWidth="1"/>
    <col min="13834" max="13834" width="31.109375" style="358" customWidth="1"/>
    <col min="13835" max="14080" width="9" style="358"/>
    <col min="14081" max="14081" width="33.44140625" style="358" customWidth="1"/>
    <col min="14082" max="14082" width="14.6640625" style="358" customWidth="1"/>
    <col min="14083" max="14083" width="14.33203125" style="358" customWidth="1"/>
    <col min="14084" max="14086" width="12.109375" style="358" bestFit="1" customWidth="1"/>
    <col min="14087" max="14087" width="13.109375" style="358" customWidth="1"/>
    <col min="14088" max="14088" width="15.33203125" style="358" customWidth="1"/>
    <col min="14089" max="14089" width="15.44140625" style="358" customWidth="1"/>
    <col min="14090" max="14090" width="31.109375" style="358" customWidth="1"/>
    <col min="14091" max="14336" width="9" style="358"/>
    <col min="14337" max="14337" width="33.44140625" style="358" customWidth="1"/>
    <col min="14338" max="14338" width="14.6640625" style="358" customWidth="1"/>
    <col min="14339" max="14339" width="14.33203125" style="358" customWidth="1"/>
    <col min="14340" max="14342" width="12.109375" style="358" bestFit="1" customWidth="1"/>
    <col min="14343" max="14343" width="13.109375" style="358" customWidth="1"/>
    <col min="14344" max="14344" width="15.33203125" style="358" customWidth="1"/>
    <col min="14345" max="14345" width="15.44140625" style="358" customWidth="1"/>
    <col min="14346" max="14346" width="31.109375" style="358" customWidth="1"/>
    <col min="14347" max="14592" width="9" style="358"/>
    <col min="14593" max="14593" width="33.44140625" style="358" customWidth="1"/>
    <col min="14594" max="14594" width="14.6640625" style="358" customWidth="1"/>
    <col min="14595" max="14595" width="14.33203125" style="358" customWidth="1"/>
    <col min="14596" max="14598" width="12.109375" style="358" bestFit="1" customWidth="1"/>
    <col min="14599" max="14599" width="13.109375" style="358" customWidth="1"/>
    <col min="14600" max="14600" width="15.33203125" style="358" customWidth="1"/>
    <col min="14601" max="14601" width="15.44140625" style="358" customWidth="1"/>
    <col min="14602" max="14602" width="31.109375" style="358" customWidth="1"/>
    <col min="14603" max="14848" width="9" style="358"/>
    <col min="14849" max="14849" width="33.44140625" style="358" customWidth="1"/>
    <col min="14850" max="14850" width="14.6640625" style="358" customWidth="1"/>
    <col min="14851" max="14851" width="14.33203125" style="358" customWidth="1"/>
    <col min="14852" max="14854" width="12.109375" style="358" bestFit="1" customWidth="1"/>
    <col min="14855" max="14855" width="13.109375" style="358" customWidth="1"/>
    <col min="14856" max="14856" width="15.33203125" style="358" customWidth="1"/>
    <col min="14857" max="14857" width="15.44140625" style="358" customWidth="1"/>
    <col min="14858" max="14858" width="31.109375" style="358" customWidth="1"/>
    <col min="14859" max="15104" width="9" style="358"/>
    <col min="15105" max="15105" width="33.44140625" style="358" customWidth="1"/>
    <col min="15106" max="15106" width="14.6640625" style="358" customWidth="1"/>
    <col min="15107" max="15107" width="14.33203125" style="358" customWidth="1"/>
    <col min="15108" max="15110" width="12.109375" style="358" bestFit="1" customWidth="1"/>
    <col min="15111" max="15111" width="13.109375" style="358" customWidth="1"/>
    <col min="15112" max="15112" width="15.33203125" style="358" customWidth="1"/>
    <col min="15113" max="15113" width="15.44140625" style="358" customWidth="1"/>
    <col min="15114" max="15114" width="31.109375" style="358" customWidth="1"/>
    <col min="15115" max="15360" width="9" style="358"/>
    <col min="15361" max="15361" width="33.44140625" style="358" customWidth="1"/>
    <col min="15362" max="15362" width="14.6640625" style="358" customWidth="1"/>
    <col min="15363" max="15363" width="14.33203125" style="358" customWidth="1"/>
    <col min="15364" max="15366" width="12.109375" style="358" bestFit="1" customWidth="1"/>
    <col min="15367" max="15367" width="13.109375" style="358" customWidth="1"/>
    <col min="15368" max="15368" width="15.33203125" style="358" customWidth="1"/>
    <col min="15369" max="15369" width="15.44140625" style="358" customWidth="1"/>
    <col min="15370" max="15370" width="31.109375" style="358" customWidth="1"/>
    <col min="15371" max="15616" width="9" style="358"/>
    <col min="15617" max="15617" width="33.44140625" style="358" customWidth="1"/>
    <col min="15618" max="15618" width="14.6640625" style="358" customWidth="1"/>
    <col min="15619" max="15619" width="14.33203125" style="358" customWidth="1"/>
    <col min="15620" max="15622" width="12.109375" style="358" bestFit="1" customWidth="1"/>
    <col min="15623" max="15623" width="13.109375" style="358" customWidth="1"/>
    <col min="15624" max="15624" width="15.33203125" style="358" customWidth="1"/>
    <col min="15625" max="15625" width="15.44140625" style="358" customWidth="1"/>
    <col min="15626" max="15626" width="31.109375" style="358" customWidth="1"/>
    <col min="15627" max="15872" width="9" style="358"/>
    <col min="15873" max="15873" width="33.44140625" style="358" customWidth="1"/>
    <col min="15874" max="15874" width="14.6640625" style="358" customWidth="1"/>
    <col min="15875" max="15875" width="14.33203125" style="358" customWidth="1"/>
    <col min="15876" max="15878" width="12.109375" style="358" bestFit="1" customWidth="1"/>
    <col min="15879" max="15879" width="13.109375" style="358" customWidth="1"/>
    <col min="15880" max="15880" width="15.33203125" style="358" customWidth="1"/>
    <col min="15881" max="15881" width="15.44140625" style="358" customWidth="1"/>
    <col min="15882" max="15882" width="31.109375" style="358" customWidth="1"/>
    <col min="15883" max="16128" width="9" style="358"/>
    <col min="16129" max="16129" width="33.44140625" style="358" customWidth="1"/>
    <col min="16130" max="16130" width="14.6640625" style="358" customWidth="1"/>
    <col min="16131" max="16131" width="14.33203125" style="358" customWidth="1"/>
    <col min="16132" max="16134" width="12.109375" style="358" bestFit="1" customWidth="1"/>
    <col min="16135" max="16135" width="13.109375" style="358" customWidth="1"/>
    <col min="16136" max="16136" width="15.33203125" style="358" customWidth="1"/>
    <col min="16137" max="16137" width="15.44140625" style="358" customWidth="1"/>
    <col min="16138" max="16138" width="31.109375" style="358" customWidth="1"/>
    <col min="16139" max="16384" width="9" style="358"/>
  </cols>
  <sheetData>
    <row r="1" spans="1:11" ht="20.399999999999999" thickBot="1" x14ac:dyDescent="0.45">
      <c r="A1" s="355" t="s">
        <v>842</v>
      </c>
      <c r="B1" s="356"/>
      <c r="C1" s="356"/>
      <c r="D1" s="356"/>
      <c r="E1" s="356"/>
      <c r="F1" s="356"/>
      <c r="G1" s="356"/>
      <c r="H1" s="356"/>
      <c r="I1" s="355" t="s">
        <v>663</v>
      </c>
      <c r="J1" s="357" t="s">
        <v>759</v>
      </c>
    </row>
    <row r="2" spans="1:11" ht="20.399999999999999" thickBot="1" x14ac:dyDescent="0.45">
      <c r="A2" s="355" t="s">
        <v>843</v>
      </c>
      <c r="B2" s="359" t="s">
        <v>844</v>
      </c>
      <c r="C2" s="359"/>
      <c r="D2" s="359"/>
      <c r="E2" s="359"/>
      <c r="F2" s="359"/>
      <c r="G2" s="359"/>
      <c r="H2" s="359"/>
      <c r="I2" s="355" t="s">
        <v>845</v>
      </c>
      <c r="J2" s="360" t="s">
        <v>846</v>
      </c>
    </row>
    <row r="3" spans="1:11" ht="42" customHeight="1" x14ac:dyDescent="0.7">
      <c r="A3" s="361" t="s">
        <v>847</v>
      </c>
      <c r="B3" s="362"/>
      <c r="C3" s="362"/>
      <c r="D3" s="362"/>
      <c r="E3" s="362"/>
      <c r="F3" s="362"/>
      <c r="G3" s="362"/>
      <c r="H3" s="362"/>
      <c r="I3" s="362"/>
      <c r="J3" s="362"/>
      <c r="K3" s="56" t="s">
        <v>12</v>
      </c>
    </row>
    <row r="4" spans="1:11" ht="32.25" customHeight="1" thickBot="1" x14ac:dyDescent="0.45">
      <c r="A4" s="363"/>
      <c r="B4" s="364" t="s">
        <v>848</v>
      </c>
      <c r="C4" s="365"/>
      <c r="D4" s="365"/>
      <c r="E4" s="365"/>
      <c r="F4" s="365"/>
      <c r="G4" s="365"/>
      <c r="H4" s="366"/>
      <c r="I4" s="367"/>
      <c r="J4" s="368" t="s">
        <v>849</v>
      </c>
      <c r="K4" s="223"/>
    </row>
    <row r="5" spans="1:11" ht="21.9" customHeight="1" x14ac:dyDescent="0.4">
      <c r="A5" s="369" t="s">
        <v>850</v>
      </c>
      <c r="B5" s="370" t="s">
        <v>851</v>
      </c>
      <c r="C5" s="152" t="s">
        <v>852</v>
      </c>
      <c r="D5" s="371"/>
      <c r="E5" s="371"/>
      <c r="F5" s="371"/>
      <c r="G5" s="371"/>
      <c r="H5" s="372" t="s">
        <v>853</v>
      </c>
      <c r="I5" s="373"/>
      <c r="J5" s="374"/>
    </row>
    <row r="6" spans="1:11" ht="42.9" customHeight="1" thickBot="1" x14ac:dyDescent="0.35">
      <c r="A6" s="375"/>
      <c r="B6" s="376"/>
      <c r="C6" s="377" t="s">
        <v>822</v>
      </c>
      <c r="D6" s="377" t="s">
        <v>854</v>
      </c>
      <c r="E6" s="377" t="s">
        <v>855</v>
      </c>
      <c r="F6" s="377" t="s">
        <v>856</v>
      </c>
      <c r="G6" s="378" t="s">
        <v>857</v>
      </c>
      <c r="H6" s="377" t="s">
        <v>822</v>
      </c>
      <c r="I6" s="379" t="s">
        <v>858</v>
      </c>
      <c r="J6" s="380" t="s">
        <v>859</v>
      </c>
    </row>
    <row r="7" spans="1:11" ht="16.5" customHeight="1" x14ac:dyDescent="0.3">
      <c r="A7" s="381" t="s">
        <v>860</v>
      </c>
      <c r="B7" s="382">
        <v>11</v>
      </c>
      <c r="C7" s="383">
        <v>11</v>
      </c>
      <c r="D7" s="383">
        <v>5</v>
      </c>
      <c r="E7" s="383"/>
      <c r="F7" s="383">
        <v>3</v>
      </c>
      <c r="G7" s="383">
        <v>1</v>
      </c>
      <c r="H7" s="383"/>
      <c r="I7" s="383"/>
      <c r="J7" s="383"/>
    </row>
    <row r="8" spans="1:11" ht="16.5" customHeight="1" x14ac:dyDescent="0.3">
      <c r="A8" s="384" t="s">
        <v>861</v>
      </c>
      <c r="B8" s="385">
        <v>11</v>
      </c>
      <c r="C8" s="386">
        <v>11</v>
      </c>
      <c r="D8" s="386">
        <v>5</v>
      </c>
      <c r="E8" s="386"/>
      <c r="F8" s="386">
        <v>3</v>
      </c>
      <c r="G8" s="386">
        <v>1</v>
      </c>
      <c r="H8" s="386"/>
      <c r="I8" s="386"/>
      <c r="J8" s="386"/>
    </row>
    <row r="9" spans="1:11" ht="16.5" customHeight="1" x14ac:dyDescent="0.3">
      <c r="A9" s="384" t="s">
        <v>862</v>
      </c>
      <c r="B9" s="385">
        <v>1</v>
      </c>
      <c r="C9" s="386">
        <v>1</v>
      </c>
      <c r="D9" s="386"/>
      <c r="E9" s="386"/>
      <c r="F9" s="386"/>
      <c r="G9" s="386"/>
      <c r="H9" s="386"/>
      <c r="I9" s="386"/>
      <c r="J9" s="386"/>
    </row>
    <row r="10" spans="1:11" ht="16.5" customHeight="1" x14ac:dyDescent="0.3">
      <c r="A10" s="384" t="s">
        <v>863</v>
      </c>
      <c r="B10" s="385"/>
      <c r="C10" s="386"/>
      <c r="D10" s="387"/>
      <c r="E10" s="387"/>
      <c r="F10" s="387"/>
      <c r="G10" s="387"/>
      <c r="H10" s="386"/>
      <c r="I10" s="387"/>
      <c r="J10" s="387"/>
    </row>
    <row r="11" spans="1:11" ht="16.5" customHeight="1" x14ac:dyDescent="0.3">
      <c r="A11" s="384" t="s">
        <v>864</v>
      </c>
      <c r="B11" s="385"/>
      <c r="C11" s="386"/>
      <c r="D11" s="387"/>
      <c r="E11" s="387"/>
      <c r="F11" s="387"/>
      <c r="G11" s="387"/>
      <c r="H11" s="386"/>
      <c r="I11" s="387"/>
      <c r="J11" s="387"/>
    </row>
    <row r="12" spans="1:11" ht="16.5" customHeight="1" x14ac:dyDescent="0.3">
      <c r="A12" s="384" t="s">
        <v>865</v>
      </c>
      <c r="B12" s="385">
        <v>1</v>
      </c>
      <c r="C12" s="386">
        <v>1</v>
      </c>
      <c r="D12" s="387"/>
      <c r="E12" s="387"/>
      <c r="F12" s="387"/>
      <c r="G12" s="387"/>
      <c r="H12" s="386"/>
      <c r="I12" s="387"/>
      <c r="J12" s="387"/>
    </row>
    <row r="13" spans="1:11" ht="16.5" customHeight="1" x14ac:dyDescent="0.3">
      <c r="A13" s="384" t="s">
        <v>866</v>
      </c>
      <c r="B13" s="385"/>
      <c r="C13" s="386"/>
      <c r="D13" s="387"/>
      <c r="E13" s="387"/>
      <c r="F13" s="387"/>
      <c r="G13" s="387"/>
      <c r="H13" s="386"/>
      <c r="I13" s="387"/>
      <c r="J13" s="387"/>
    </row>
    <row r="14" spans="1:11" ht="16.5" customHeight="1" x14ac:dyDescent="0.3">
      <c r="A14" s="384" t="s">
        <v>867</v>
      </c>
      <c r="B14" s="385">
        <v>1</v>
      </c>
      <c r="C14" s="386">
        <v>1</v>
      </c>
      <c r="D14" s="387"/>
      <c r="E14" s="387"/>
      <c r="F14" s="387"/>
      <c r="G14" s="387"/>
      <c r="H14" s="386"/>
      <c r="I14" s="387"/>
      <c r="J14" s="387"/>
    </row>
    <row r="15" spans="1:11" ht="16.5" customHeight="1" x14ac:dyDescent="0.3">
      <c r="A15" s="384" t="s">
        <v>868</v>
      </c>
      <c r="B15" s="385"/>
      <c r="C15" s="386"/>
      <c r="D15" s="387"/>
      <c r="E15" s="387"/>
      <c r="F15" s="387"/>
      <c r="G15" s="387"/>
      <c r="H15" s="386"/>
      <c r="I15" s="387"/>
      <c r="J15" s="387"/>
    </row>
    <row r="16" spans="1:11" ht="16.5" customHeight="1" x14ac:dyDescent="0.3">
      <c r="A16" s="356" t="s">
        <v>869</v>
      </c>
      <c r="B16" s="385">
        <v>9</v>
      </c>
      <c r="C16" s="386">
        <v>9</v>
      </c>
      <c r="D16" s="386">
        <v>5</v>
      </c>
      <c r="E16" s="386"/>
      <c r="F16" s="386">
        <v>3</v>
      </c>
      <c r="G16" s="386">
        <v>1</v>
      </c>
      <c r="H16" s="386"/>
      <c r="I16" s="386"/>
      <c r="J16" s="386"/>
    </row>
    <row r="17" spans="1:10" ht="16.5" customHeight="1" x14ac:dyDescent="0.3">
      <c r="A17" s="384" t="s">
        <v>870</v>
      </c>
      <c r="B17" s="385">
        <v>9</v>
      </c>
      <c r="C17" s="386">
        <v>9</v>
      </c>
      <c r="D17" s="387">
        <v>5</v>
      </c>
      <c r="E17" s="387"/>
      <c r="F17" s="387">
        <v>3</v>
      </c>
      <c r="G17" s="387">
        <v>1</v>
      </c>
      <c r="H17" s="386"/>
      <c r="I17" s="387"/>
      <c r="J17" s="387"/>
    </row>
    <row r="18" spans="1:10" ht="16.5" customHeight="1" x14ac:dyDescent="0.3">
      <c r="A18" s="384" t="s">
        <v>871</v>
      </c>
      <c r="B18" s="385">
        <v>3</v>
      </c>
      <c r="C18" s="386">
        <v>3</v>
      </c>
      <c r="D18" s="387"/>
      <c r="E18" s="387"/>
      <c r="F18" s="387"/>
      <c r="G18" s="387"/>
      <c r="H18" s="386"/>
      <c r="I18" s="387"/>
      <c r="J18" s="387"/>
    </row>
    <row r="19" spans="1:10" ht="16.5" customHeight="1" x14ac:dyDescent="0.3">
      <c r="A19" s="384" t="s">
        <v>872</v>
      </c>
      <c r="B19" s="385"/>
      <c r="C19" s="386"/>
      <c r="D19" s="387"/>
      <c r="E19" s="387"/>
      <c r="F19" s="387"/>
      <c r="G19" s="387"/>
      <c r="H19" s="386"/>
      <c r="I19" s="387"/>
      <c r="J19" s="387"/>
    </row>
    <row r="20" spans="1:10" ht="16.5" customHeight="1" x14ac:dyDescent="0.3">
      <c r="A20" s="384" t="s">
        <v>873</v>
      </c>
      <c r="B20" s="385"/>
      <c r="C20" s="386"/>
      <c r="D20" s="387"/>
      <c r="E20" s="387"/>
      <c r="F20" s="387"/>
      <c r="G20" s="387"/>
      <c r="H20" s="386"/>
      <c r="I20" s="387"/>
      <c r="J20" s="387"/>
    </row>
    <row r="21" spans="1:10" ht="16.5" customHeight="1" x14ac:dyDescent="0.3">
      <c r="A21" s="384" t="s">
        <v>874</v>
      </c>
      <c r="B21" s="385"/>
      <c r="C21" s="386"/>
      <c r="D21" s="387"/>
      <c r="E21" s="387"/>
      <c r="F21" s="387"/>
      <c r="G21" s="387"/>
      <c r="H21" s="386"/>
      <c r="I21" s="387"/>
      <c r="J21" s="387"/>
    </row>
    <row r="22" spans="1:10" ht="16.5" customHeight="1" x14ac:dyDescent="0.3">
      <c r="A22" s="388" t="s">
        <v>875</v>
      </c>
      <c r="B22" s="385"/>
      <c r="C22" s="386"/>
      <c r="D22" s="387"/>
      <c r="E22" s="387"/>
      <c r="F22" s="387"/>
      <c r="G22" s="387"/>
      <c r="H22" s="386"/>
      <c r="I22" s="387"/>
      <c r="J22" s="387"/>
    </row>
    <row r="23" spans="1:10" ht="16.5" customHeight="1" x14ac:dyDescent="0.3">
      <c r="A23" s="384" t="s">
        <v>876</v>
      </c>
      <c r="B23" s="385">
        <v>11</v>
      </c>
      <c r="C23" s="386">
        <v>11</v>
      </c>
      <c r="D23" s="386">
        <v>9</v>
      </c>
      <c r="E23" s="386"/>
      <c r="F23" s="386"/>
      <c r="G23" s="386"/>
      <c r="H23" s="386"/>
      <c r="I23" s="386"/>
      <c r="J23" s="386"/>
    </row>
    <row r="24" spans="1:10" ht="16.5" customHeight="1" x14ac:dyDescent="0.3">
      <c r="A24" s="384" t="s">
        <v>877</v>
      </c>
      <c r="B24" s="385">
        <v>9</v>
      </c>
      <c r="C24" s="386">
        <v>9</v>
      </c>
      <c r="D24" s="387">
        <v>8</v>
      </c>
      <c r="E24" s="387"/>
      <c r="F24" s="387"/>
      <c r="G24" s="387"/>
      <c r="H24" s="386"/>
      <c r="I24" s="387"/>
      <c r="J24" s="387"/>
    </row>
    <row r="25" spans="1:10" ht="16.5" customHeight="1" x14ac:dyDescent="0.3">
      <c r="A25" s="384" t="s">
        <v>878</v>
      </c>
      <c r="B25" s="385">
        <v>2</v>
      </c>
      <c r="C25" s="386">
        <v>2</v>
      </c>
      <c r="D25" s="387">
        <v>1</v>
      </c>
      <c r="E25" s="387"/>
      <c r="F25" s="387"/>
      <c r="G25" s="387"/>
      <c r="H25" s="386"/>
      <c r="I25" s="387"/>
      <c r="J25" s="387"/>
    </row>
    <row r="26" spans="1:10" x14ac:dyDescent="0.3">
      <c r="A26" s="389" t="s">
        <v>879</v>
      </c>
      <c r="B26" s="385">
        <v>11</v>
      </c>
      <c r="C26" s="386">
        <v>11</v>
      </c>
      <c r="D26" s="386">
        <v>9</v>
      </c>
      <c r="E26" s="386"/>
      <c r="F26" s="386"/>
      <c r="G26" s="386"/>
      <c r="H26" s="386"/>
      <c r="I26" s="386"/>
      <c r="J26" s="386"/>
    </row>
    <row r="27" spans="1:10" ht="16.5" customHeight="1" x14ac:dyDescent="0.3">
      <c r="A27" s="384" t="s">
        <v>880</v>
      </c>
      <c r="B27" s="385"/>
      <c r="C27" s="386"/>
      <c r="D27" s="387"/>
      <c r="E27" s="387"/>
      <c r="F27" s="387"/>
      <c r="G27" s="387"/>
      <c r="H27" s="386"/>
      <c r="I27" s="387"/>
      <c r="J27" s="387"/>
    </row>
    <row r="28" spans="1:10" ht="16.5" customHeight="1" x14ac:dyDescent="0.3">
      <c r="A28" s="384" t="s">
        <v>881</v>
      </c>
      <c r="B28" s="385">
        <v>2</v>
      </c>
      <c r="C28" s="386">
        <v>2</v>
      </c>
      <c r="D28" s="387">
        <v>2</v>
      </c>
      <c r="E28" s="387"/>
      <c r="F28" s="387"/>
      <c r="G28" s="387"/>
      <c r="H28" s="386"/>
      <c r="I28" s="387"/>
      <c r="J28" s="387"/>
    </row>
    <row r="29" spans="1:10" ht="16.5" customHeight="1" x14ac:dyDescent="0.3">
      <c r="A29" s="384" t="s">
        <v>882</v>
      </c>
      <c r="B29" s="385">
        <v>4</v>
      </c>
      <c r="C29" s="386">
        <v>4</v>
      </c>
      <c r="D29" s="387">
        <v>4</v>
      </c>
      <c r="E29" s="387"/>
      <c r="F29" s="387"/>
      <c r="G29" s="387"/>
      <c r="H29" s="386"/>
      <c r="I29" s="387"/>
      <c r="J29" s="387"/>
    </row>
    <row r="30" spans="1:10" ht="16.5" customHeight="1" x14ac:dyDescent="0.3">
      <c r="A30" s="384" t="s">
        <v>883</v>
      </c>
      <c r="B30" s="385">
        <v>3</v>
      </c>
      <c r="C30" s="386">
        <v>3</v>
      </c>
      <c r="D30" s="387">
        <v>2</v>
      </c>
      <c r="E30" s="387"/>
      <c r="F30" s="387"/>
      <c r="G30" s="387"/>
      <c r="H30" s="386"/>
      <c r="I30" s="387"/>
      <c r="J30" s="387"/>
    </row>
    <row r="31" spans="1:10" ht="16.5" customHeight="1" x14ac:dyDescent="0.3">
      <c r="A31" s="384" t="s">
        <v>884</v>
      </c>
      <c r="B31" s="385">
        <v>2</v>
      </c>
      <c r="C31" s="386">
        <v>2</v>
      </c>
      <c r="D31" s="387">
        <v>1</v>
      </c>
      <c r="E31" s="387"/>
      <c r="F31" s="387"/>
      <c r="G31" s="387"/>
      <c r="H31" s="386"/>
      <c r="I31" s="387"/>
      <c r="J31" s="387"/>
    </row>
    <row r="32" spans="1:10" ht="16.5" customHeight="1" thickBot="1" x14ac:dyDescent="0.35">
      <c r="A32" s="390" t="s">
        <v>885</v>
      </c>
      <c r="B32" s="391"/>
      <c r="C32" s="392"/>
      <c r="D32" s="393"/>
      <c r="E32" s="393"/>
      <c r="F32" s="393"/>
      <c r="G32" s="393"/>
      <c r="H32" s="392"/>
      <c r="I32" s="393"/>
      <c r="J32" s="393"/>
    </row>
    <row r="33" spans="1:10" x14ac:dyDescent="0.3">
      <c r="A33" s="356" t="s">
        <v>749</v>
      </c>
      <c r="B33" s="356" t="s">
        <v>750</v>
      </c>
      <c r="C33" s="356"/>
      <c r="D33" s="356" t="s">
        <v>796</v>
      </c>
      <c r="E33" s="356"/>
      <c r="F33" s="356"/>
      <c r="G33" s="356" t="s">
        <v>752</v>
      </c>
      <c r="H33" s="356"/>
      <c r="I33" s="394" t="s">
        <v>886</v>
      </c>
      <c r="J33" s="395"/>
    </row>
    <row r="34" spans="1:10" x14ac:dyDescent="0.3">
      <c r="A34" s="356"/>
      <c r="B34" s="356"/>
      <c r="C34" s="356"/>
      <c r="D34" s="356" t="s">
        <v>798</v>
      </c>
      <c r="E34" s="356"/>
      <c r="F34" s="356"/>
      <c r="G34" s="356"/>
      <c r="H34" s="356"/>
      <c r="I34" s="356"/>
      <c r="J34" s="356"/>
    </row>
    <row r="35" spans="1:10" x14ac:dyDescent="0.3">
      <c r="A35" s="356" t="s">
        <v>887</v>
      </c>
      <c r="B35" s="356"/>
      <c r="C35" s="356"/>
      <c r="D35" s="356"/>
      <c r="E35" s="356"/>
      <c r="F35" s="356"/>
      <c r="G35" s="356"/>
      <c r="H35" s="356"/>
      <c r="I35" s="356"/>
      <c r="J35" s="356"/>
    </row>
    <row r="36" spans="1:10" x14ac:dyDescent="0.3">
      <c r="A36" s="356" t="s">
        <v>888</v>
      </c>
      <c r="B36" s="356"/>
      <c r="C36" s="356"/>
      <c r="D36" s="356"/>
      <c r="E36" s="356"/>
      <c r="F36" s="356"/>
      <c r="G36" s="356"/>
      <c r="H36" s="356"/>
      <c r="I36" s="356"/>
      <c r="J36" s="356"/>
    </row>
    <row r="37" spans="1:10" x14ac:dyDescent="0.3">
      <c r="A37" s="356"/>
      <c r="B37" s="356"/>
      <c r="C37" s="356"/>
      <c r="D37" s="356"/>
      <c r="E37" s="356"/>
      <c r="F37" s="356"/>
      <c r="G37" s="356"/>
      <c r="H37" s="356"/>
      <c r="I37" s="356"/>
      <c r="J37" s="356"/>
    </row>
    <row r="38" spans="1:10" x14ac:dyDescent="0.3">
      <c r="A38" s="356"/>
      <c r="B38" s="356"/>
      <c r="C38" s="356"/>
      <c r="D38" s="356"/>
      <c r="E38" s="356"/>
      <c r="F38" s="356"/>
      <c r="G38" s="356"/>
      <c r="H38" s="356"/>
      <c r="I38" s="356"/>
      <c r="J38" s="356"/>
    </row>
    <row r="39" spans="1:10" x14ac:dyDescent="0.3">
      <c r="A39" s="356"/>
      <c r="B39" s="356"/>
      <c r="C39" s="356"/>
      <c r="D39" s="356"/>
      <c r="E39" s="356"/>
      <c r="F39" s="356"/>
      <c r="G39" s="356"/>
      <c r="H39" s="356"/>
      <c r="I39" s="356"/>
      <c r="J39" s="356"/>
    </row>
    <row r="40" spans="1:10" x14ac:dyDescent="0.3">
      <c r="A40" s="356"/>
      <c r="B40" s="356"/>
      <c r="C40" s="356"/>
      <c r="D40" s="356"/>
      <c r="E40" s="356"/>
      <c r="F40" s="356"/>
      <c r="G40" s="356"/>
      <c r="H40" s="356"/>
      <c r="I40" s="356"/>
      <c r="J40" s="356"/>
    </row>
    <row r="41" spans="1:10" x14ac:dyDescent="0.3">
      <c r="A41" s="356"/>
      <c r="B41" s="356"/>
      <c r="C41" s="356"/>
      <c r="D41" s="356"/>
      <c r="E41" s="356"/>
      <c r="F41" s="356"/>
      <c r="G41" s="356"/>
      <c r="H41" s="356"/>
      <c r="I41" s="356"/>
      <c r="J41" s="356"/>
    </row>
    <row r="42" spans="1:10" x14ac:dyDescent="0.3">
      <c r="A42" s="356"/>
      <c r="B42" s="356"/>
      <c r="C42" s="356"/>
      <c r="D42" s="356"/>
      <c r="E42" s="356"/>
      <c r="F42" s="356"/>
      <c r="G42" s="356"/>
      <c r="H42" s="356"/>
      <c r="I42" s="356"/>
      <c r="J42" s="356"/>
    </row>
    <row r="43" spans="1:10" x14ac:dyDescent="0.3">
      <c r="A43" s="356"/>
      <c r="B43" s="356"/>
      <c r="C43" s="356"/>
      <c r="D43" s="356"/>
      <c r="E43" s="356"/>
      <c r="F43" s="356"/>
      <c r="G43" s="356"/>
      <c r="H43" s="356"/>
      <c r="I43" s="356"/>
      <c r="J43" s="356"/>
    </row>
    <row r="44" spans="1:10" x14ac:dyDescent="0.3">
      <c r="A44" s="356"/>
      <c r="B44" s="356"/>
      <c r="C44" s="356"/>
      <c r="D44" s="356"/>
      <c r="E44" s="356"/>
      <c r="F44" s="356"/>
      <c r="G44" s="356"/>
      <c r="H44" s="356"/>
      <c r="I44" s="356"/>
      <c r="J44" s="356"/>
    </row>
    <row r="45" spans="1:10" x14ac:dyDescent="0.3">
      <c r="A45" s="356"/>
      <c r="B45" s="356"/>
      <c r="C45" s="356"/>
      <c r="D45" s="356"/>
      <c r="E45" s="356"/>
      <c r="F45" s="356"/>
      <c r="G45" s="356"/>
      <c r="H45" s="356"/>
      <c r="I45" s="356"/>
      <c r="J45" s="356"/>
    </row>
    <row r="46" spans="1:10" x14ac:dyDescent="0.3">
      <c r="A46" s="356"/>
      <c r="B46" s="356"/>
      <c r="C46" s="356"/>
      <c r="D46" s="356"/>
      <c r="E46" s="356"/>
      <c r="F46" s="356"/>
      <c r="G46" s="356"/>
      <c r="H46" s="356"/>
      <c r="I46" s="356"/>
      <c r="J46" s="356"/>
    </row>
    <row r="47" spans="1:10" x14ac:dyDescent="0.3">
      <c r="A47" s="356"/>
      <c r="B47" s="356"/>
      <c r="C47" s="356"/>
      <c r="D47" s="356"/>
      <c r="E47" s="356"/>
      <c r="F47" s="356"/>
      <c r="G47" s="356"/>
      <c r="H47" s="356"/>
      <c r="I47" s="356"/>
      <c r="J47" s="356"/>
    </row>
    <row r="48" spans="1:10" x14ac:dyDescent="0.3">
      <c r="A48" s="356"/>
      <c r="B48" s="356"/>
      <c r="C48" s="356"/>
      <c r="D48" s="356"/>
      <c r="E48" s="356"/>
      <c r="F48" s="356"/>
      <c r="G48" s="356"/>
      <c r="H48" s="356"/>
      <c r="I48" s="356"/>
      <c r="J48" s="356"/>
    </row>
    <row r="49" spans="1:10" x14ac:dyDescent="0.3">
      <c r="A49" s="356"/>
      <c r="B49" s="356"/>
      <c r="C49" s="356"/>
      <c r="D49" s="356"/>
      <c r="E49" s="356"/>
      <c r="F49" s="356"/>
      <c r="G49" s="356"/>
      <c r="H49" s="356"/>
      <c r="I49" s="356"/>
      <c r="J49" s="356"/>
    </row>
    <row r="50" spans="1:10" x14ac:dyDescent="0.3">
      <c r="A50" s="356"/>
      <c r="B50" s="356"/>
      <c r="C50" s="356"/>
      <c r="D50" s="356"/>
      <c r="E50" s="356"/>
      <c r="F50" s="356"/>
      <c r="G50" s="356"/>
      <c r="H50" s="356"/>
      <c r="I50" s="356"/>
      <c r="J50" s="356"/>
    </row>
    <row r="51" spans="1:10" x14ac:dyDescent="0.3">
      <c r="A51" s="356"/>
      <c r="B51" s="356"/>
      <c r="C51" s="356"/>
      <c r="D51" s="356"/>
      <c r="E51" s="356"/>
      <c r="F51" s="356"/>
      <c r="G51" s="356"/>
      <c r="H51" s="356"/>
      <c r="I51" s="356"/>
      <c r="J51" s="356"/>
    </row>
    <row r="52" spans="1:10" x14ac:dyDescent="0.3">
      <c r="A52" s="356"/>
      <c r="B52" s="356"/>
      <c r="C52" s="356"/>
      <c r="D52" s="356"/>
      <c r="E52" s="356"/>
      <c r="F52" s="356"/>
      <c r="G52" s="356"/>
      <c r="H52" s="356"/>
      <c r="I52" s="356"/>
      <c r="J52" s="356"/>
    </row>
    <row r="53" spans="1:10" x14ac:dyDescent="0.3">
      <c r="A53" s="356"/>
      <c r="B53" s="356"/>
      <c r="C53" s="356"/>
      <c r="D53" s="356"/>
      <c r="E53" s="356"/>
      <c r="F53" s="356"/>
      <c r="G53" s="356"/>
      <c r="H53" s="356"/>
      <c r="I53" s="356"/>
      <c r="J53" s="356"/>
    </row>
    <row r="54" spans="1:10" x14ac:dyDescent="0.3">
      <c r="A54" s="356"/>
      <c r="B54" s="356"/>
      <c r="C54" s="356"/>
      <c r="D54" s="356"/>
      <c r="E54" s="356"/>
      <c r="F54" s="356"/>
      <c r="G54" s="356"/>
      <c r="H54" s="356"/>
      <c r="I54" s="356"/>
      <c r="J54" s="356"/>
    </row>
    <row r="55" spans="1:10" x14ac:dyDescent="0.3">
      <c r="A55" s="356"/>
      <c r="B55" s="356"/>
      <c r="C55" s="356"/>
      <c r="D55" s="356"/>
      <c r="E55" s="356"/>
      <c r="F55" s="356"/>
      <c r="G55" s="356"/>
      <c r="H55" s="356"/>
      <c r="I55" s="356"/>
      <c r="J55" s="356"/>
    </row>
    <row r="56" spans="1:10" x14ac:dyDescent="0.3">
      <c r="A56" s="356"/>
      <c r="B56" s="356"/>
      <c r="C56" s="356"/>
      <c r="D56" s="356"/>
      <c r="E56" s="356"/>
      <c r="F56" s="356"/>
      <c r="G56" s="356"/>
      <c r="H56" s="356"/>
      <c r="I56" s="356"/>
      <c r="J56" s="356"/>
    </row>
    <row r="57" spans="1:10" x14ac:dyDescent="0.3">
      <c r="A57" s="356"/>
      <c r="B57" s="356"/>
      <c r="C57" s="356"/>
      <c r="D57" s="356"/>
      <c r="E57" s="356"/>
      <c r="F57" s="356"/>
      <c r="G57" s="356"/>
      <c r="H57" s="356"/>
      <c r="I57" s="356"/>
      <c r="J57" s="356"/>
    </row>
    <row r="58" spans="1:10" x14ac:dyDescent="0.3">
      <c r="A58" s="356"/>
      <c r="B58" s="356"/>
      <c r="C58" s="356"/>
      <c r="D58" s="356"/>
      <c r="E58" s="356"/>
      <c r="F58" s="356"/>
      <c r="G58" s="356"/>
      <c r="H58" s="356"/>
      <c r="I58" s="356"/>
      <c r="J58" s="356"/>
    </row>
    <row r="59" spans="1:10" x14ac:dyDescent="0.3">
      <c r="A59" s="356"/>
      <c r="B59" s="356"/>
      <c r="C59" s="356"/>
      <c r="D59" s="356"/>
      <c r="E59" s="356"/>
      <c r="F59" s="356"/>
      <c r="G59" s="356"/>
      <c r="H59" s="356"/>
      <c r="I59" s="356"/>
      <c r="J59" s="356"/>
    </row>
    <row r="60" spans="1:10" x14ac:dyDescent="0.3">
      <c r="A60" s="356"/>
      <c r="B60" s="356"/>
      <c r="C60" s="356"/>
      <c r="D60" s="356"/>
      <c r="E60" s="356"/>
      <c r="F60" s="356"/>
      <c r="G60" s="356"/>
      <c r="H60" s="356"/>
      <c r="I60" s="356"/>
      <c r="J60" s="356"/>
    </row>
    <row r="61" spans="1:10" x14ac:dyDescent="0.3">
      <c r="A61" s="356"/>
      <c r="B61" s="356"/>
      <c r="C61" s="356"/>
      <c r="D61" s="356"/>
      <c r="E61" s="356"/>
      <c r="F61" s="356"/>
      <c r="G61" s="356"/>
      <c r="H61" s="356"/>
      <c r="I61" s="356"/>
      <c r="J61" s="356"/>
    </row>
    <row r="62" spans="1:10" x14ac:dyDescent="0.3">
      <c r="A62" s="356"/>
      <c r="B62" s="356"/>
      <c r="C62" s="356"/>
      <c r="D62" s="356"/>
      <c r="E62" s="356"/>
      <c r="F62" s="356"/>
      <c r="G62" s="356"/>
      <c r="H62" s="356"/>
      <c r="I62" s="356"/>
      <c r="J62" s="356"/>
    </row>
    <row r="63" spans="1:10" x14ac:dyDescent="0.3">
      <c r="A63" s="356"/>
      <c r="B63" s="356"/>
      <c r="C63" s="356"/>
      <c r="D63" s="356"/>
      <c r="E63" s="356"/>
      <c r="F63" s="356"/>
      <c r="G63" s="356"/>
      <c r="H63" s="356"/>
      <c r="I63" s="356"/>
      <c r="J63" s="356"/>
    </row>
    <row r="64" spans="1:10" x14ac:dyDescent="0.3">
      <c r="A64" s="356"/>
      <c r="B64" s="356"/>
      <c r="C64" s="356"/>
      <c r="D64" s="356"/>
      <c r="E64" s="356"/>
      <c r="F64" s="356"/>
      <c r="G64" s="356"/>
      <c r="H64" s="356"/>
      <c r="I64" s="356"/>
      <c r="J64" s="356"/>
    </row>
    <row r="65" spans="1:10" x14ac:dyDescent="0.3">
      <c r="A65" s="356"/>
      <c r="B65" s="356"/>
      <c r="C65" s="356"/>
      <c r="D65" s="356"/>
      <c r="E65" s="356"/>
      <c r="F65" s="356"/>
      <c r="G65" s="356"/>
      <c r="H65" s="356"/>
      <c r="I65" s="356"/>
      <c r="J65" s="356"/>
    </row>
    <row r="66" spans="1:10" x14ac:dyDescent="0.3">
      <c r="A66" s="356"/>
      <c r="B66" s="356"/>
      <c r="C66" s="356"/>
      <c r="D66" s="356"/>
      <c r="E66" s="356"/>
      <c r="F66" s="356"/>
      <c r="G66" s="356"/>
      <c r="H66" s="356"/>
      <c r="I66" s="356"/>
      <c r="J66" s="356"/>
    </row>
    <row r="67" spans="1:10" x14ac:dyDescent="0.3">
      <c r="A67" s="356"/>
      <c r="B67" s="356"/>
      <c r="C67" s="356"/>
      <c r="D67" s="356"/>
      <c r="E67" s="356"/>
      <c r="F67" s="356"/>
      <c r="G67" s="356"/>
      <c r="H67" s="356"/>
      <c r="I67" s="356"/>
      <c r="J67" s="356"/>
    </row>
    <row r="68" spans="1:10" x14ac:dyDescent="0.3">
      <c r="A68" s="356"/>
      <c r="B68" s="356"/>
      <c r="C68" s="356"/>
      <c r="D68" s="356"/>
      <c r="E68" s="356"/>
      <c r="F68" s="356"/>
      <c r="G68" s="356"/>
      <c r="H68" s="356"/>
      <c r="I68" s="356"/>
      <c r="J68" s="356"/>
    </row>
    <row r="69" spans="1:10" x14ac:dyDescent="0.3">
      <c r="A69" s="356"/>
      <c r="B69" s="356"/>
      <c r="C69" s="356"/>
      <c r="D69" s="356"/>
      <c r="E69" s="356"/>
      <c r="F69" s="356"/>
      <c r="G69" s="356"/>
      <c r="H69" s="356"/>
      <c r="I69" s="356"/>
      <c r="J69" s="356"/>
    </row>
    <row r="70" spans="1:10" x14ac:dyDescent="0.3">
      <c r="A70" s="356"/>
      <c r="B70" s="356"/>
      <c r="C70" s="356"/>
      <c r="D70" s="356"/>
      <c r="E70" s="356"/>
      <c r="F70" s="356"/>
      <c r="G70" s="356"/>
      <c r="H70" s="356"/>
      <c r="I70" s="356"/>
      <c r="J70" s="356"/>
    </row>
    <row r="71" spans="1:10" x14ac:dyDescent="0.3">
      <c r="A71" s="356"/>
      <c r="B71" s="356"/>
      <c r="C71" s="356"/>
      <c r="D71" s="356"/>
      <c r="E71" s="356"/>
      <c r="F71" s="356"/>
      <c r="G71" s="356"/>
      <c r="H71" s="356"/>
      <c r="I71" s="356"/>
      <c r="J71" s="356"/>
    </row>
    <row r="72" spans="1:10" x14ac:dyDescent="0.3">
      <c r="A72" s="356"/>
      <c r="B72" s="356"/>
      <c r="C72" s="356"/>
      <c r="D72" s="356"/>
      <c r="E72" s="356"/>
      <c r="F72" s="356"/>
      <c r="G72" s="356"/>
      <c r="H72" s="356"/>
      <c r="I72" s="356"/>
      <c r="J72" s="356"/>
    </row>
    <row r="73" spans="1:10" x14ac:dyDescent="0.3">
      <c r="A73" s="356"/>
      <c r="B73" s="356"/>
      <c r="C73" s="356"/>
      <c r="D73" s="356"/>
      <c r="E73" s="356"/>
      <c r="F73" s="356"/>
      <c r="G73" s="356"/>
      <c r="H73" s="356"/>
      <c r="I73" s="356"/>
      <c r="J73" s="356"/>
    </row>
    <row r="74" spans="1:10" x14ac:dyDescent="0.3">
      <c r="A74" s="356"/>
      <c r="B74" s="356"/>
      <c r="C74" s="356"/>
      <c r="D74" s="356"/>
      <c r="E74" s="356"/>
      <c r="F74" s="356"/>
      <c r="G74" s="356"/>
      <c r="H74" s="356"/>
      <c r="I74" s="356"/>
      <c r="J74" s="356"/>
    </row>
    <row r="75" spans="1:10" x14ac:dyDescent="0.3">
      <c r="A75" s="356"/>
      <c r="B75" s="356"/>
      <c r="C75" s="356"/>
      <c r="D75" s="356"/>
      <c r="E75" s="356"/>
      <c r="F75" s="356"/>
      <c r="G75" s="356"/>
      <c r="H75" s="356"/>
      <c r="I75" s="356"/>
      <c r="J75" s="356"/>
    </row>
    <row r="76" spans="1:10" x14ac:dyDescent="0.3">
      <c r="A76" s="356"/>
      <c r="B76" s="356"/>
      <c r="C76" s="356"/>
      <c r="D76" s="356"/>
      <c r="E76" s="356"/>
      <c r="F76" s="356"/>
      <c r="G76" s="356"/>
      <c r="H76" s="356"/>
      <c r="I76" s="356"/>
      <c r="J76" s="356"/>
    </row>
    <row r="77" spans="1:10" x14ac:dyDescent="0.3">
      <c r="A77" s="356"/>
      <c r="B77" s="356"/>
      <c r="C77" s="356"/>
      <c r="D77" s="356"/>
      <c r="E77" s="356"/>
      <c r="F77" s="356"/>
      <c r="G77" s="356"/>
      <c r="H77" s="356"/>
      <c r="I77" s="356"/>
      <c r="J77" s="356"/>
    </row>
    <row r="78" spans="1:10" x14ac:dyDescent="0.3">
      <c r="A78" s="356"/>
      <c r="B78" s="356"/>
      <c r="C78" s="356"/>
      <c r="D78" s="356"/>
      <c r="E78" s="356"/>
      <c r="F78" s="356"/>
      <c r="G78" s="356"/>
      <c r="H78" s="356"/>
      <c r="I78" s="356"/>
      <c r="J78" s="356"/>
    </row>
    <row r="79" spans="1:10" x14ac:dyDescent="0.3">
      <c r="A79" s="356"/>
      <c r="B79" s="356"/>
      <c r="C79" s="356"/>
      <c r="D79" s="356"/>
      <c r="E79" s="356"/>
      <c r="F79" s="356"/>
      <c r="G79" s="356"/>
      <c r="H79" s="356"/>
      <c r="I79" s="356"/>
      <c r="J79" s="356"/>
    </row>
    <row r="80" spans="1:10" x14ac:dyDescent="0.3">
      <c r="A80" s="356"/>
      <c r="B80" s="356"/>
      <c r="C80" s="356"/>
      <c r="D80" s="356"/>
      <c r="E80" s="356"/>
      <c r="F80" s="356"/>
      <c r="G80" s="356"/>
      <c r="H80" s="356"/>
      <c r="I80" s="356"/>
      <c r="J80" s="356"/>
    </row>
    <row r="81" spans="1:10" x14ac:dyDescent="0.3">
      <c r="A81" s="356"/>
      <c r="B81" s="356"/>
      <c r="C81" s="356"/>
      <c r="D81" s="356"/>
      <c r="E81" s="356"/>
      <c r="F81" s="356"/>
      <c r="G81" s="356"/>
      <c r="H81" s="356"/>
      <c r="I81" s="356"/>
      <c r="J81" s="356"/>
    </row>
    <row r="82" spans="1:10" x14ac:dyDescent="0.3">
      <c r="A82" s="356"/>
      <c r="B82" s="356"/>
      <c r="C82" s="356"/>
      <c r="D82" s="356"/>
      <c r="E82" s="356"/>
      <c r="F82" s="356"/>
      <c r="G82" s="356"/>
      <c r="H82" s="356"/>
      <c r="I82" s="356"/>
      <c r="J82" s="356"/>
    </row>
    <row r="83" spans="1:10" x14ac:dyDescent="0.3">
      <c r="A83" s="356"/>
      <c r="B83" s="356"/>
      <c r="C83" s="356"/>
      <c r="D83" s="356"/>
      <c r="E83" s="356"/>
      <c r="F83" s="356"/>
      <c r="G83" s="356"/>
      <c r="H83" s="356"/>
      <c r="I83" s="356"/>
      <c r="J83" s="356"/>
    </row>
    <row r="84" spans="1:10" x14ac:dyDescent="0.3">
      <c r="A84" s="356"/>
      <c r="B84" s="356"/>
      <c r="C84" s="356"/>
      <c r="D84" s="356"/>
      <c r="E84" s="356"/>
      <c r="F84" s="356"/>
      <c r="G84" s="356"/>
      <c r="H84" s="356"/>
      <c r="I84" s="356"/>
      <c r="J84" s="356"/>
    </row>
    <row r="85" spans="1:10" x14ac:dyDescent="0.3">
      <c r="A85" s="356"/>
      <c r="B85" s="356"/>
      <c r="C85" s="356"/>
      <c r="D85" s="356"/>
      <c r="E85" s="356"/>
      <c r="F85" s="356"/>
      <c r="G85" s="356"/>
      <c r="H85" s="356"/>
      <c r="I85" s="356"/>
      <c r="J85" s="356"/>
    </row>
    <row r="86" spans="1:10" x14ac:dyDescent="0.3">
      <c r="A86" s="356"/>
      <c r="B86" s="356"/>
      <c r="C86" s="356"/>
      <c r="D86" s="356"/>
      <c r="E86" s="356"/>
      <c r="F86" s="356"/>
      <c r="G86" s="356"/>
      <c r="H86" s="356"/>
      <c r="I86" s="356"/>
      <c r="J86" s="356"/>
    </row>
    <row r="87" spans="1:10" x14ac:dyDescent="0.3">
      <c r="A87" s="356"/>
      <c r="B87" s="356"/>
      <c r="C87" s="356"/>
      <c r="D87" s="356"/>
      <c r="E87" s="356"/>
      <c r="F87" s="356"/>
      <c r="G87" s="356"/>
      <c r="H87" s="356"/>
      <c r="I87" s="356"/>
      <c r="J87" s="356"/>
    </row>
    <row r="88" spans="1:10" x14ac:dyDescent="0.3">
      <c r="A88" s="356"/>
      <c r="B88" s="356"/>
      <c r="C88" s="356"/>
      <c r="D88" s="356"/>
      <c r="E88" s="356"/>
      <c r="F88" s="356"/>
      <c r="G88" s="356"/>
      <c r="H88" s="356"/>
      <c r="I88" s="356"/>
      <c r="J88" s="356"/>
    </row>
    <row r="89" spans="1:10" x14ac:dyDescent="0.3">
      <c r="A89" s="356"/>
      <c r="B89" s="356"/>
      <c r="C89" s="356"/>
      <c r="D89" s="356"/>
      <c r="E89" s="356"/>
      <c r="F89" s="356"/>
      <c r="G89" s="356"/>
      <c r="H89" s="356"/>
      <c r="I89" s="356"/>
      <c r="J89" s="356"/>
    </row>
    <row r="90" spans="1:10" x14ac:dyDescent="0.3">
      <c r="A90" s="356"/>
      <c r="B90" s="356"/>
      <c r="C90" s="356"/>
      <c r="D90" s="356"/>
      <c r="E90" s="356"/>
      <c r="F90" s="356"/>
      <c r="G90" s="356"/>
      <c r="H90" s="356"/>
      <c r="I90" s="356"/>
      <c r="J90" s="356"/>
    </row>
    <row r="91" spans="1:10" x14ac:dyDescent="0.3">
      <c r="A91" s="356"/>
      <c r="B91" s="356"/>
      <c r="C91" s="356"/>
      <c r="D91" s="356"/>
      <c r="E91" s="356"/>
      <c r="F91" s="356"/>
      <c r="G91" s="356"/>
      <c r="H91" s="356"/>
      <c r="I91" s="356"/>
      <c r="J91" s="356"/>
    </row>
    <row r="92" spans="1:10" x14ac:dyDescent="0.3">
      <c r="A92" s="356"/>
      <c r="B92" s="356"/>
      <c r="C92" s="356"/>
      <c r="D92" s="356"/>
      <c r="E92" s="356"/>
      <c r="F92" s="356"/>
      <c r="G92" s="356"/>
      <c r="H92" s="356"/>
      <c r="I92" s="356"/>
      <c r="J92" s="356"/>
    </row>
    <row r="93" spans="1:10" x14ac:dyDescent="0.3">
      <c r="A93" s="356"/>
      <c r="B93" s="356"/>
      <c r="C93" s="356"/>
      <c r="D93" s="356"/>
      <c r="E93" s="356"/>
      <c r="F93" s="356"/>
      <c r="G93" s="356"/>
      <c r="H93" s="356"/>
      <c r="I93" s="356"/>
      <c r="J93" s="356"/>
    </row>
    <row r="94" spans="1:10" x14ac:dyDescent="0.3">
      <c r="A94" s="356"/>
      <c r="B94" s="356"/>
      <c r="C94" s="356"/>
      <c r="D94" s="356"/>
      <c r="E94" s="356"/>
      <c r="F94" s="356"/>
      <c r="G94" s="356"/>
      <c r="H94" s="356"/>
      <c r="I94" s="356"/>
      <c r="J94" s="356"/>
    </row>
    <row r="95" spans="1:10" x14ac:dyDescent="0.3">
      <c r="A95" s="356"/>
      <c r="B95" s="356"/>
      <c r="C95" s="356"/>
      <c r="D95" s="356"/>
      <c r="E95" s="356"/>
      <c r="F95" s="356"/>
      <c r="G95" s="356"/>
      <c r="H95" s="356"/>
      <c r="I95" s="356"/>
      <c r="J95" s="356"/>
    </row>
    <row r="96" spans="1:10" x14ac:dyDescent="0.3">
      <c r="A96" s="356"/>
      <c r="B96" s="356"/>
      <c r="C96" s="356"/>
      <c r="D96" s="356"/>
      <c r="E96" s="356"/>
      <c r="F96" s="356"/>
      <c r="G96" s="356"/>
      <c r="H96" s="356"/>
      <c r="I96" s="356"/>
      <c r="J96" s="356"/>
    </row>
    <row r="97" spans="1:10" x14ac:dyDescent="0.3">
      <c r="A97" s="356"/>
      <c r="B97" s="356"/>
      <c r="C97" s="356"/>
      <c r="D97" s="356"/>
      <c r="E97" s="356"/>
      <c r="F97" s="356"/>
      <c r="G97" s="356"/>
      <c r="H97" s="356"/>
      <c r="I97" s="356"/>
      <c r="J97" s="356"/>
    </row>
    <row r="98" spans="1:10" x14ac:dyDescent="0.3">
      <c r="A98" s="356"/>
      <c r="B98" s="356"/>
      <c r="C98" s="356"/>
      <c r="D98" s="356"/>
      <c r="E98" s="356"/>
      <c r="F98" s="356"/>
      <c r="G98" s="356"/>
      <c r="H98" s="356"/>
      <c r="I98" s="356"/>
      <c r="J98" s="356"/>
    </row>
    <row r="99" spans="1:10" x14ac:dyDescent="0.3">
      <c r="A99" s="356"/>
      <c r="B99" s="356"/>
      <c r="C99" s="356"/>
      <c r="D99" s="356"/>
      <c r="E99" s="356"/>
      <c r="F99" s="356"/>
      <c r="G99" s="356"/>
      <c r="H99" s="356"/>
      <c r="I99" s="356"/>
      <c r="J99" s="356"/>
    </row>
    <row r="100" spans="1:10" x14ac:dyDescent="0.3">
      <c r="A100" s="356"/>
      <c r="B100" s="356"/>
      <c r="C100" s="356"/>
      <c r="D100" s="356"/>
      <c r="E100" s="356"/>
      <c r="F100" s="356"/>
      <c r="G100" s="356"/>
      <c r="H100" s="356"/>
      <c r="I100" s="356"/>
      <c r="J100" s="356"/>
    </row>
    <row r="101" spans="1:10" x14ac:dyDescent="0.3">
      <c r="A101" s="356"/>
      <c r="B101" s="356"/>
      <c r="C101" s="356"/>
      <c r="D101" s="356"/>
      <c r="E101" s="356"/>
      <c r="F101" s="356"/>
      <c r="G101" s="356"/>
      <c r="H101" s="356"/>
      <c r="I101" s="356"/>
      <c r="J101" s="356"/>
    </row>
    <row r="102" spans="1:10" x14ac:dyDescent="0.3">
      <c r="A102" s="356"/>
      <c r="B102" s="356"/>
      <c r="C102" s="356"/>
      <c r="D102" s="356"/>
      <c r="E102" s="356"/>
      <c r="F102" s="356"/>
      <c r="G102" s="356"/>
      <c r="H102" s="356"/>
      <c r="I102" s="356"/>
      <c r="J102" s="356"/>
    </row>
    <row r="103" spans="1:10" x14ac:dyDescent="0.3">
      <c r="A103" s="356"/>
      <c r="B103" s="356"/>
      <c r="C103" s="356"/>
      <c r="D103" s="356"/>
      <c r="E103" s="356"/>
      <c r="F103" s="356"/>
      <c r="G103" s="356"/>
      <c r="H103" s="356"/>
      <c r="I103" s="356"/>
      <c r="J103" s="356"/>
    </row>
    <row r="104" spans="1:10" x14ac:dyDescent="0.3">
      <c r="A104" s="356"/>
      <c r="B104" s="356"/>
      <c r="C104" s="356"/>
      <c r="D104" s="356"/>
      <c r="E104" s="356"/>
      <c r="F104" s="356"/>
      <c r="G104" s="356"/>
      <c r="H104" s="356"/>
      <c r="I104" s="356"/>
      <c r="J104" s="356"/>
    </row>
    <row r="105" spans="1:10" x14ac:dyDescent="0.3">
      <c r="A105" s="356"/>
      <c r="B105" s="356"/>
      <c r="C105" s="356"/>
      <c r="D105" s="356"/>
      <c r="E105" s="356"/>
      <c r="F105" s="356"/>
      <c r="G105" s="356"/>
      <c r="H105" s="356"/>
      <c r="I105" s="356"/>
      <c r="J105" s="356"/>
    </row>
    <row r="106" spans="1:10" x14ac:dyDescent="0.3">
      <c r="A106" s="356"/>
      <c r="B106" s="356"/>
      <c r="C106" s="356"/>
      <c r="D106" s="356"/>
      <c r="E106" s="356"/>
      <c r="F106" s="356"/>
      <c r="G106" s="356"/>
      <c r="H106" s="356"/>
      <c r="I106" s="356"/>
      <c r="J106" s="356"/>
    </row>
    <row r="107" spans="1:10" x14ac:dyDescent="0.3">
      <c r="A107" s="356"/>
      <c r="B107" s="356"/>
      <c r="C107" s="356"/>
      <c r="D107" s="356"/>
      <c r="E107" s="356"/>
      <c r="F107" s="356"/>
      <c r="G107" s="356"/>
      <c r="H107" s="356"/>
      <c r="I107" s="356"/>
      <c r="J107" s="356"/>
    </row>
    <row r="108" spans="1:10" x14ac:dyDescent="0.3">
      <c r="A108" s="356"/>
      <c r="B108" s="356"/>
      <c r="C108" s="356"/>
      <c r="D108" s="356"/>
      <c r="E108" s="356"/>
      <c r="F108" s="356"/>
      <c r="G108" s="356"/>
      <c r="H108" s="356"/>
      <c r="I108" s="356"/>
      <c r="J108" s="356"/>
    </row>
    <row r="109" spans="1:10" x14ac:dyDescent="0.3">
      <c r="A109" s="356"/>
      <c r="B109" s="356"/>
      <c r="C109" s="356"/>
      <c r="D109" s="356"/>
      <c r="E109" s="356"/>
      <c r="F109" s="356"/>
      <c r="G109" s="356"/>
      <c r="H109" s="356"/>
      <c r="I109" s="356"/>
      <c r="J109" s="356"/>
    </row>
    <row r="110" spans="1:10" x14ac:dyDescent="0.3">
      <c r="A110" s="356"/>
      <c r="B110" s="356"/>
      <c r="C110" s="356"/>
      <c r="D110" s="356"/>
      <c r="E110" s="356"/>
      <c r="F110" s="356"/>
      <c r="G110" s="356"/>
      <c r="H110" s="356"/>
      <c r="I110" s="356"/>
      <c r="J110" s="356"/>
    </row>
    <row r="111" spans="1:10" x14ac:dyDescent="0.3">
      <c r="A111" s="356"/>
      <c r="B111" s="356"/>
      <c r="C111" s="356"/>
      <c r="D111" s="356"/>
      <c r="E111" s="356"/>
      <c r="F111" s="356"/>
      <c r="G111" s="356"/>
      <c r="H111" s="356"/>
      <c r="I111" s="356"/>
      <c r="J111" s="356"/>
    </row>
    <row r="112" spans="1:10" x14ac:dyDescent="0.3">
      <c r="A112" s="356"/>
      <c r="B112" s="356"/>
      <c r="C112" s="356"/>
      <c r="D112" s="356"/>
      <c r="E112" s="356"/>
      <c r="F112" s="356"/>
      <c r="G112" s="356"/>
      <c r="H112" s="356"/>
      <c r="I112" s="356"/>
      <c r="J112" s="356"/>
    </row>
    <row r="113" spans="1:10" x14ac:dyDescent="0.3">
      <c r="A113" s="356"/>
      <c r="B113" s="356"/>
      <c r="C113" s="356"/>
      <c r="D113" s="356"/>
      <c r="E113" s="356"/>
      <c r="F113" s="356"/>
      <c r="G113" s="356"/>
      <c r="H113" s="356"/>
      <c r="I113" s="356"/>
      <c r="J113" s="356"/>
    </row>
    <row r="114" spans="1:10" x14ac:dyDescent="0.3">
      <c r="A114" s="356"/>
      <c r="B114" s="356"/>
      <c r="C114" s="356"/>
      <c r="D114" s="356"/>
      <c r="E114" s="356"/>
      <c r="F114" s="356"/>
      <c r="G114" s="356"/>
      <c r="H114" s="356"/>
      <c r="I114" s="356"/>
      <c r="J114" s="356"/>
    </row>
    <row r="115" spans="1:10" x14ac:dyDescent="0.3">
      <c r="A115" s="356"/>
      <c r="B115" s="356"/>
      <c r="C115" s="356"/>
      <c r="D115" s="356"/>
      <c r="E115" s="356"/>
      <c r="F115" s="356"/>
      <c r="G115" s="356"/>
      <c r="H115" s="356"/>
      <c r="I115" s="356"/>
      <c r="J115" s="356"/>
    </row>
    <row r="116" spans="1:10" x14ac:dyDescent="0.3">
      <c r="A116" s="356"/>
      <c r="B116" s="356"/>
      <c r="C116" s="356"/>
      <c r="D116" s="356"/>
      <c r="E116" s="356"/>
      <c r="F116" s="356"/>
      <c r="G116" s="356"/>
      <c r="H116" s="356"/>
      <c r="I116" s="356"/>
      <c r="J116" s="356"/>
    </row>
    <row r="117" spans="1:10" x14ac:dyDescent="0.3">
      <c r="A117" s="356"/>
      <c r="B117" s="356"/>
      <c r="C117" s="356"/>
      <c r="D117" s="356"/>
      <c r="E117" s="356"/>
      <c r="F117" s="356"/>
      <c r="G117" s="356"/>
      <c r="H117" s="356"/>
      <c r="I117" s="356"/>
      <c r="J117" s="356"/>
    </row>
    <row r="118" spans="1:10" x14ac:dyDescent="0.3">
      <c r="A118" s="356"/>
      <c r="B118" s="356"/>
      <c r="C118" s="356"/>
      <c r="D118" s="356"/>
      <c r="E118" s="356"/>
      <c r="F118" s="356"/>
      <c r="G118" s="356"/>
      <c r="H118" s="356"/>
      <c r="I118" s="356"/>
      <c r="J118" s="356"/>
    </row>
    <row r="119" spans="1:10" x14ac:dyDescent="0.3">
      <c r="A119" s="356"/>
      <c r="B119" s="356"/>
      <c r="C119" s="356"/>
      <c r="D119" s="356"/>
      <c r="E119" s="356"/>
      <c r="F119" s="356"/>
      <c r="G119" s="356"/>
      <c r="H119" s="356"/>
      <c r="I119" s="356"/>
      <c r="J119" s="356"/>
    </row>
    <row r="120" spans="1:10" x14ac:dyDescent="0.3">
      <c r="A120" s="356"/>
      <c r="B120" s="356"/>
      <c r="C120" s="356"/>
      <c r="D120" s="356"/>
      <c r="E120" s="356"/>
      <c r="F120" s="356"/>
      <c r="G120" s="356"/>
      <c r="H120" s="356"/>
      <c r="I120" s="356"/>
      <c r="J120" s="356"/>
    </row>
    <row r="121" spans="1:10" x14ac:dyDescent="0.3">
      <c r="A121" s="356"/>
      <c r="B121" s="356"/>
      <c r="C121" s="356"/>
      <c r="D121" s="356"/>
      <c r="E121" s="356"/>
      <c r="F121" s="356"/>
      <c r="G121" s="356"/>
      <c r="H121" s="356"/>
      <c r="I121" s="356"/>
      <c r="J121" s="356"/>
    </row>
    <row r="122" spans="1:10" x14ac:dyDescent="0.3">
      <c r="A122" s="356"/>
      <c r="B122" s="356"/>
      <c r="C122" s="356"/>
      <c r="D122" s="356"/>
      <c r="E122" s="356"/>
      <c r="F122" s="356"/>
      <c r="G122" s="356"/>
      <c r="H122" s="356"/>
      <c r="I122" s="356"/>
      <c r="J122" s="356"/>
    </row>
    <row r="123" spans="1:10" x14ac:dyDescent="0.3">
      <c r="A123" s="356"/>
      <c r="B123" s="356"/>
      <c r="C123" s="356"/>
      <c r="D123" s="356"/>
      <c r="E123" s="356"/>
      <c r="F123" s="356"/>
      <c r="G123" s="356"/>
      <c r="H123" s="356"/>
      <c r="I123" s="356"/>
      <c r="J123" s="356"/>
    </row>
    <row r="124" spans="1:10" x14ac:dyDescent="0.3">
      <c r="A124" s="356"/>
      <c r="B124" s="356"/>
      <c r="C124" s="356"/>
      <c r="D124" s="356"/>
      <c r="E124" s="356"/>
      <c r="F124" s="356"/>
      <c r="G124" s="356"/>
      <c r="H124" s="356"/>
      <c r="I124" s="356"/>
      <c r="J124" s="356"/>
    </row>
    <row r="125" spans="1:10" x14ac:dyDescent="0.3">
      <c r="A125" s="356"/>
      <c r="B125" s="356"/>
      <c r="C125" s="356"/>
      <c r="D125" s="356"/>
      <c r="E125" s="356"/>
      <c r="F125" s="356"/>
      <c r="G125" s="356"/>
      <c r="H125" s="356"/>
      <c r="I125" s="356"/>
      <c r="J125" s="356"/>
    </row>
    <row r="126" spans="1:10" x14ac:dyDescent="0.3">
      <c r="A126" s="356"/>
      <c r="B126" s="356"/>
      <c r="C126" s="356"/>
      <c r="D126" s="356"/>
      <c r="E126" s="356"/>
      <c r="F126" s="356"/>
      <c r="G126" s="356"/>
      <c r="H126" s="356"/>
      <c r="I126" s="356"/>
      <c r="J126" s="356"/>
    </row>
    <row r="127" spans="1:10" x14ac:dyDescent="0.3">
      <c r="A127" s="356"/>
      <c r="B127" s="356"/>
      <c r="C127" s="356"/>
      <c r="D127" s="356"/>
      <c r="E127" s="356"/>
      <c r="F127" s="356"/>
      <c r="G127" s="356"/>
      <c r="H127" s="356"/>
      <c r="I127" s="356"/>
      <c r="J127" s="356"/>
    </row>
    <row r="128" spans="1:10" x14ac:dyDescent="0.3">
      <c r="A128" s="356"/>
      <c r="B128" s="356"/>
      <c r="C128" s="356"/>
      <c r="D128" s="356"/>
      <c r="E128" s="356"/>
      <c r="F128" s="356"/>
      <c r="G128" s="356"/>
      <c r="H128" s="356"/>
      <c r="I128" s="356"/>
      <c r="J128" s="356"/>
    </row>
    <row r="129" spans="1:10" x14ac:dyDescent="0.3">
      <c r="A129" s="356"/>
      <c r="B129" s="356"/>
      <c r="C129" s="356"/>
      <c r="D129" s="356"/>
      <c r="E129" s="356"/>
      <c r="F129" s="356"/>
      <c r="G129" s="356"/>
      <c r="H129" s="356"/>
      <c r="I129" s="356"/>
      <c r="J129" s="356"/>
    </row>
    <row r="130" spans="1:10" x14ac:dyDescent="0.3">
      <c r="A130" s="356"/>
      <c r="B130" s="356"/>
      <c r="C130" s="356"/>
      <c r="D130" s="356"/>
      <c r="E130" s="356"/>
      <c r="F130" s="356"/>
      <c r="G130" s="356"/>
      <c r="H130" s="356"/>
      <c r="I130" s="356"/>
      <c r="J130" s="356"/>
    </row>
    <row r="131" spans="1:10" x14ac:dyDescent="0.3">
      <c r="A131" s="356"/>
      <c r="B131" s="356"/>
      <c r="C131" s="356"/>
      <c r="D131" s="356"/>
      <c r="E131" s="356"/>
      <c r="F131" s="356"/>
      <c r="G131" s="356"/>
      <c r="H131" s="356"/>
      <c r="I131" s="356"/>
      <c r="J131" s="356"/>
    </row>
    <row r="132" spans="1:10" x14ac:dyDescent="0.3">
      <c r="A132" s="356"/>
      <c r="B132" s="356"/>
      <c r="C132" s="356"/>
      <c r="D132" s="356"/>
      <c r="E132" s="356"/>
      <c r="F132" s="356"/>
      <c r="G132" s="356"/>
      <c r="H132" s="356"/>
      <c r="I132" s="356"/>
      <c r="J132" s="356"/>
    </row>
    <row r="133" spans="1:10" x14ac:dyDescent="0.3">
      <c r="A133" s="356"/>
      <c r="B133" s="356"/>
      <c r="C133" s="356"/>
      <c r="D133" s="356"/>
      <c r="E133" s="356"/>
      <c r="F133" s="356"/>
      <c r="G133" s="356"/>
      <c r="H133" s="356"/>
      <c r="I133" s="356"/>
      <c r="J133" s="356"/>
    </row>
    <row r="134" spans="1:10" x14ac:dyDescent="0.3">
      <c r="A134" s="356"/>
      <c r="B134" s="356"/>
      <c r="C134" s="356"/>
      <c r="D134" s="356"/>
      <c r="E134" s="356"/>
      <c r="F134" s="356"/>
      <c r="G134" s="356"/>
      <c r="H134" s="356"/>
      <c r="I134" s="356"/>
      <c r="J134" s="356"/>
    </row>
    <row r="135" spans="1:10" x14ac:dyDescent="0.3">
      <c r="A135" s="356"/>
      <c r="B135" s="356"/>
      <c r="C135" s="356"/>
      <c r="D135" s="356"/>
      <c r="E135" s="356"/>
      <c r="F135" s="356"/>
      <c r="G135" s="356"/>
      <c r="H135" s="356"/>
      <c r="I135" s="356"/>
      <c r="J135" s="356"/>
    </row>
    <row r="136" spans="1:10" x14ac:dyDescent="0.3">
      <c r="A136" s="356"/>
      <c r="B136" s="356"/>
      <c r="C136" s="356"/>
      <c r="D136" s="356"/>
      <c r="E136" s="356"/>
      <c r="F136" s="356"/>
      <c r="G136" s="356"/>
      <c r="H136" s="356"/>
      <c r="I136" s="356"/>
      <c r="J136" s="356"/>
    </row>
    <row r="137" spans="1:10" x14ac:dyDescent="0.3">
      <c r="A137" s="356"/>
      <c r="B137" s="356"/>
      <c r="C137" s="356"/>
      <c r="D137" s="356"/>
      <c r="E137" s="356"/>
      <c r="F137" s="356"/>
      <c r="G137" s="356"/>
      <c r="H137" s="356"/>
      <c r="I137" s="356"/>
      <c r="J137" s="356"/>
    </row>
    <row r="138" spans="1:10" x14ac:dyDescent="0.3">
      <c r="A138" s="356"/>
      <c r="B138" s="356"/>
      <c r="C138" s="356"/>
      <c r="D138" s="356"/>
      <c r="E138" s="356"/>
      <c r="F138" s="356"/>
      <c r="G138" s="356"/>
      <c r="H138" s="356"/>
      <c r="I138" s="356"/>
      <c r="J138" s="356"/>
    </row>
    <row r="139" spans="1:10" x14ac:dyDescent="0.3">
      <c r="A139" s="356"/>
      <c r="B139" s="356"/>
      <c r="C139" s="356"/>
      <c r="D139" s="356"/>
      <c r="E139" s="356"/>
      <c r="F139" s="356"/>
      <c r="G139" s="356"/>
      <c r="H139" s="356"/>
      <c r="I139" s="356"/>
      <c r="J139" s="356"/>
    </row>
    <row r="140" spans="1:10" x14ac:dyDescent="0.3">
      <c r="A140" s="356"/>
      <c r="B140" s="356"/>
      <c r="C140" s="356"/>
      <c r="D140" s="356"/>
      <c r="E140" s="356"/>
      <c r="F140" s="356"/>
      <c r="G140" s="356"/>
      <c r="H140" s="356"/>
      <c r="I140" s="356"/>
      <c r="J140" s="356"/>
    </row>
    <row r="141" spans="1:10" x14ac:dyDescent="0.3">
      <c r="A141" s="356"/>
      <c r="B141" s="356"/>
      <c r="C141" s="356"/>
      <c r="D141" s="356"/>
      <c r="E141" s="356"/>
      <c r="F141" s="356"/>
      <c r="G141" s="356"/>
      <c r="H141" s="356"/>
      <c r="I141" s="356"/>
      <c r="J141" s="356"/>
    </row>
    <row r="142" spans="1:10" x14ac:dyDescent="0.3">
      <c r="A142" s="356"/>
      <c r="B142" s="356"/>
      <c r="C142" s="356"/>
      <c r="D142" s="356"/>
      <c r="E142" s="356"/>
      <c r="F142" s="356"/>
      <c r="G142" s="356"/>
      <c r="H142" s="356"/>
      <c r="I142" s="356"/>
      <c r="J142" s="356"/>
    </row>
    <row r="143" spans="1:10" x14ac:dyDescent="0.3">
      <c r="A143" s="356"/>
      <c r="B143" s="356"/>
      <c r="C143" s="356"/>
      <c r="D143" s="356"/>
      <c r="E143" s="356"/>
      <c r="F143" s="356"/>
      <c r="G143" s="356"/>
      <c r="H143" s="356"/>
      <c r="I143" s="356"/>
      <c r="J143" s="356"/>
    </row>
    <row r="144" spans="1:10" x14ac:dyDescent="0.3">
      <c r="A144" s="356"/>
      <c r="B144" s="356"/>
      <c r="C144" s="356"/>
      <c r="D144" s="356"/>
      <c r="E144" s="356"/>
      <c r="F144" s="356"/>
      <c r="G144" s="356"/>
      <c r="H144" s="356"/>
      <c r="I144" s="356"/>
      <c r="J144" s="356"/>
    </row>
    <row r="145" spans="1:10" x14ac:dyDescent="0.3">
      <c r="A145" s="356"/>
      <c r="B145" s="356"/>
      <c r="C145" s="356"/>
      <c r="D145" s="356"/>
      <c r="E145" s="356"/>
      <c r="F145" s="356"/>
      <c r="G145" s="356"/>
      <c r="H145" s="356"/>
      <c r="I145" s="356"/>
      <c r="J145" s="356"/>
    </row>
    <row r="146" spans="1:10" x14ac:dyDescent="0.3">
      <c r="A146" s="356"/>
      <c r="B146" s="356"/>
      <c r="C146" s="356"/>
      <c r="D146" s="356"/>
      <c r="E146" s="356"/>
      <c r="F146" s="356"/>
      <c r="G146" s="356"/>
      <c r="H146" s="356"/>
      <c r="I146" s="356"/>
      <c r="J146" s="356"/>
    </row>
    <row r="147" spans="1:10" x14ac:dyDescent="0.3">
      <c r="A147" s="356"/>
      <c r="B147" s="356"/>
      <c r="C147" s="356"/>
      <c r="D147" s="356"/>
      <c r="E147" s="356"/>
      <c r="F147" s="356"/>
      <c r="G147" s="356"/>
      <c r="H147" s="356"/>
      <c r="I147" s="356"/>
      <c r="J147" s="356"/>
    </row>
    <row r="148" spans="1:10" x14ac:dyDescent="0.3">
      <c r="A148" s="356"/>
      <c r="B148" s="356"/>
      <c r="C148" s="356"/>
      <c r="D148" s="356"/>
      <c r="E148" s="356"/>
      <c r="F148" s="356"/>
      <c r="G148" s="356"/>
      <c r="H148" s="356"/>
      <c r="I148" s="356"/>
      <c r="J148" s="356"/>
    </row>
    <row r="149" spans="1:10" x14ac:dyDescent="0.3">
      <c r="A149" s="356"/>
      <c r="B149" s="356"/>
      <c r="C149" s="356"/>
      <c r="D149" s="356"/>
      <c r="E149" s="356"/>
      <c r="F149" s="356"/>
      <c r="G149" s="356"/>
      <c r="H149" s="356"/>
      <c r="I149" s="356"/>
      <c r="J149" s="356"/>
    </row>
    <row r="150" spans="1:10" x14ac:dyDescent="0.3">
      <c r="A150" s="356"/>
      <c r="B150" s="356"/>
      <c r="C150" s="356"/>
      <c r="D150" s="356"/>
      <c r="E150" s="356"/>
      <c r="F150" s="356"/>
      <c r="G150" s="356"/>
      <c r="H150" s="356"/>
      <c r="I150" s="356"/>
      <c r="J150" s="356"/>
    </row>
    <row r="151" spans="1:10" x14ac:dyDescent="0.3">
      <c r="A151" s="356"/>
      <c r="B151" s="356"/>
      <c r="C151" s="356"/>
      <c r="D151" s="356"/>
      <c r="E151" s="356"/>
      <c r="F151" s="356"/>
      <c r="G151" s="356"/>
      <c r="H151" s="356"/>
      <c r="I151" s="356"/>
      <c r="J151" s="356"/>
    </row>
    <row r="152" spans="1:10" x14ac:dyDescent="0.3">
      <c r="A152" s="356"/>
      <c r="B152" s="356"/>
      <c r="C152" s="356"/>
      <c r="D152" s="356"/>
      <c r="E152" s="356"/>
      <c r="F152" s="356"/>
      <c r="G152" s="356"/>
      <c r="H152" s="356"/>
      <c r="I152" s="356"/>
      <c r="J152" s="356"/>
    </row>
    <row r="153" spans="1:10" x14ac:dyDescent="0.3">
      <c r="A153" s="356"/>
      <c r="B153" s="356"/>
      <c r="C153" s="356"/>
      <c r="D153" s="356"/>
      <c r="E153" s="356"/>
      <c r="F153" s="356"/>
      <c r="G153" s="356"/>
      <c r="H153" s="356"/>
      <c r="I153" s="356"/>
      <c r="J153" s="356"/>
    </row>
    <row r="154" spans="1:10" x14ac:dyDescent="0.3">
      <c r="A154" s="356"/>
      <c r="B154" s="356"/>
      <c r="C154" s="356"/>
      <c r="D154" s="356"/>
      <c r="E154" s="356"/>
      <c r="F154" s="356"/>
      <c r="G154" s="356"/>
      <c r="H154" s="356"/>
      <c r="I154" s="356"/>
      <c r="J154" s="356"/>
    </row>
    <row r="155" spans="1:10" x14ac:dyDescent="0.3">
      <c r="A155" s="356"/>
      <c r="B155" s="356"/>
      <c r="C155" s="356"/>
      <c r="D155" s="356"/>
      <c r="E155" s="356"/>
      <c r="F155" s="356"/>
      <c r="G155" s="356"/>
      <c r="H155" s="356"/>
      <c r="I155" s="356"/>
      <c r="J155" s="356"/>
    </row>
    <row r="156" spans="1:10" x14ac:dyDescent="0.3">
      <c r="A156" s="356"/>
      <c r="B156" s="356"/>
      <c r="C156" s="356"/>
      <c r="D156" s="356"/>
      <c r="E156" s="356"/>
      <c r="F156" s="356"/>
      <c r="G156" s="356"/>
      <c r="H156" s="356"/>
      <c r="I156" s="356"/>
      <c r="J156" s="356"/>
    </row>
    <row r="157" spans="1:10" x14ac:dyDescent="0.3">
      <c r="A157" s="356"/>
      <c r="B157" s="356"/>
      <c r="C157" s="356"/>
      <c r="D157" s="356"/>
      <c r="E157" s="356"/>
      <c r="F157" s="356"/>
      <c r="G157" s="356"/>
      <c r="H157" s="356"/>
      <c r="I157" s="356"/>
      <c r="J157" s="356"/>
    </row>
    <row r="158" spans="1:10" x14ac:dyDescent="0.3">
      <c r="A158" s="356"/>
      <c r="B158" s="356"/>
      <c r="C158" s="356"/>
      <c r="D158" s="356"/>
      <c r="E158" s="356"/>
      <c r="F158" s="356"/>
      <c r="G158" s="356"/>
      <c r="H158" s="356"/>
      <c r="I158" s="356"/>
      <c r="J158" s="356"/>
    </row>
    <row r="159" spans="1:10" x14ac:dyDescent="0.3">
      <c r="A159" s="356"/>
      <c r="B159" s="356"/>
      <c r="C159" s="356"/>
      <c r="D159" s="356"/>
      <c r="E159" s="356"/>
      <c r="F159" s="356"/>
      <c r="G159" s="356"/>
      <c r="H159" s="356"/>
      <c r="I159" s="356"/>
      <c r="J159" s="356"/>
    </row>
    <row r="160" spans="1:10" x14ac:dyDescent="0.3">
      <c r="A160" s="356"/>
      <c r="B160" s="356"/>
      <c r="C160" s="356"/>
      <c r="D160" s="356"/>
      <c r="E160" s="356"/>
      <c r="F160" s="356"/>
      <c r="G160" s="356"/>
      <c r="H160" s="356"/>
      <c r="I160" s="356"/>
      <c r="J160" s="356"/>
    </row>
    <row r="161" spans="1:10" x14ac:dyDescent="0.3">
      <c r="A161" s="356"/>
      <c r="B161" s="356"/>
      <c r="C161" s="356"/>
      <c r="D161" s="356"/>
      <c r="E161" s="356"/>
      <c r="F161" s="356"/>
      <c r="G161" s="356"/>
      <c r="H161" s="356"/>
      <c r="I161" s="356"/>
      <c r="J161" s="356"/>
    </row>
    <row r="162" spans="1:10" x14ac:dyDescent="0.3">
      <c r="A162" s="356"/>
      <c r="B162" s="356"/>
      <c r="C162" s="356"/>
      <c r="D162" s="356"/>
      <c r="E162" s="356"/>
      <c r="F162" s="356"/>
      <c r="G162" s="356"/>
      <c r="H162" s="356"/>
      <c r="I162" s="356"/>
      <c r="J162" s="356"/>
    </row>
    <row r="163" spans="1:10" x14ac:dyDescent="0.3">
      <c r="A163" s="356"/>
      <c r="B163" s="356"/>
      <c r="C163" s="356"/>
      <c r="D163" s="356"/>
      <c r="E163" s="356"/>
      <c r="F163" s="356"/>
      <c r="G163" s="356"/>
      <c r="H163" s="356"/>
      <c r="I163" s="356"/>
      <c r="J163" s="356"/>
    </row>
    <row r="164" spans="1:10" x14ac:dyDescent="0.3">
      <c r="A164" s="356"/>
      <c r="B164" s="356"/>
      <c r="C164" s="356"/>
      <c r="D164" s="356"/>
      <c r="E164" s="356"/>
      <c r="F164" s="356"/>
      <c r="G164" s="356"/>
      <c r="H164" s="356"/>
      <c r="I164" s="356"/>
      <c r="J164" s="356"/>
    </row>
    <row r="165" spans="1:10" x14ac:dyDescent="0.3">
      <c r="A165" s="356"/>
      <c r="B165" s="356"/>
      <c r="C165" s="356"/>
      <c r="D165" s="356"/>
      <c r="E165" s="356"/>
      <c r="F165" s="356"/>
      <c r="G165" s="356"/>
      <c r="H165" s="356"/>
      <c r="I165" s="356"/>
      <c r="J165" s="356"/>
    </row>
    <row r="166" spans="1:10" x14ac:dyDescent="0.3">
      <c r="A166" s="356"/>
      <c r="B166" s="356"/>
      <c r="C166" s="356"/>
      <c r="D166" s="356"/>
      <c r="E166" s="356"/>
      <c r="F166" s="356"/>
      <c r="G166" s="356"/>
      <c r="H166" s="356"/>
      <c r="I166" s="356"/>
      <c r="J166" s="356"/>
    </row>
    <row r="167" spans="1:10" x14ac:dyDescent="0.3">
      <c r="A167" s="356"/>
      <c r="B167" s="356"/>
      <c r="C167" s="356"/>
      <c r="D167" s="356"/>
      <c r="E167" s="356"/>
      <c r="F167" s="356"/>
      <c r="G167" s="356"/>
      <c r="H167" s="356"/>
      <c r="I167" s="356"/>
      <c r="J167" s="356"/>
    </row>
    <row r="168" spans="1:10" x14ac:dyDescent="0.3">
      <c r="A168" s="356"/>
      <c r="B168" s="356"/>
      <c r="C168" s="356"/>
      <c r="D168" s="356"/>
      <c r="E168" s="356"/>
      <c r="F168" s="356"/>
      <c r="G168" s="356"/>
      <c r="H168" s="356"/>
      <c r="I168" s="356"/>
      <c r="J168" s="356"/>
    </row>
    <row r="169" spans="1:10" x14ac:dyDescent="0.3">
      <c r="A169" s="356"/>
      <c r="B169" s="356"/>
      <c r="C169" s="356"/>
      <c r="D169" s="356"/>
      <c r="E169" s="356"/>
      <c r="F169" s="356"/>
      <c r="G169" s="356"/>
      <c r="H169" s="356"/>
      <c r="I169" s="356"/>
      <c r="J169" s="356"/>
    </row>
    <row r="170" spans="1:10" x14ac:dyDescent="0.3">
      <c r="A170" s="356"/>
      <c r="B170" s="356"/>
      <c r="C170" s="356"/>
      <c r="D170" s="356"/>
      <c r="E170" s="356"/>
      <c r="F170" s="356"/>
      <c r="G170" s="356"/>
      <c r="H170" s="356"/>
      <c r="I170" s="356"/>
      <c r="J170" s="356"/>
    </row>
    <row r="171" spans="1:10" x14ac:dyDescent="0.3">
      <c r="A171" s="356"/>
      <c r="B171" s="356"/>
      <c r="C171" s="356"/>
      <c r="D171" s="356"/>
      <c r="E171" s="356"/>
      <c r="F171" s="356"/>
      <c r="G171" s="356"/>
      <c r="H171" s="356"/>
      <c r="I171" s="356"/>
      <c r="J171" s="356"/>
    </row>
    <row r="172" spans="1:10" x14ac:dyDescent="0.3">
      <c r="A172" s="356"/>
      <c r="B172" s="356"/>
      <c r="C172" s="356"/>
      <c r="D172" s="356"/>
      <c r="E172" s="356"/>
      <c r="F172" s="356"/>
      <c r="G172" s="356"/>
      <c r="H172" s="356"/>
      <c r="I172" s="356"/>
      <c r="J172" s="356"/>
    </row>
    <row r="173" spans="1:10" x14ac:dyDescent="0.3">
      <c r="A173" s="356"/>
      <c r="B173" s="356"/>
      <c r="C173" s="356"/>
      <c r="D173" s="356"/>
      <c r="E173" s="356"/>
      <c r="F173" s="356"/>
      <c r="G173" s="356"/>
      <c r="H173" s="356"/>
      <c r="I173" s="356"/>
      <c r="J173" s="356"/>
    </row>
    <row r="174" spans="1:10" x14ac:dyDescent="0.3">
      <c r="A174" s="356"/>
      <c r="B174" s="356"/>
      <c r="C174" s="356"/>
      <c r="D174" s="356"/>
      <c r="E174" s="356"/>
      <c r="F174" s="356"/>
      <c r="G174" s="356"/>
      <c r="H174" s="356"/>
      <c r="I174" s="356"/>
      <c r="J174" s="356"/>
    </row>
    <row r="175" spans="1:10" x14ac:dyDescent="0.3">
      <c r="A175" s="356"/>
      <c r="B175" s="356"/>
      <c r="C175" s="356"/>
      <c r="D175" s="356"/>
      <c r="E175" s="356"/>
      <c r="F175" s="356"/>
      <c r="G175" s="356"/>
      <c r="H175" s="356"/>
      <c r="I175" s="356"/>
      <c r="J175" s="356"/>
    </row>
    <row r="176" spans="1:10" x14ac:dyDescent="0.3">
      <c r="A176" s="356"/>
      <c r="B176" s="356"/>
      <c r="C176" s="356"/>
      <c r="D176" s="356"/>
      <c r="E176" s="356"/>
      <c r="F176" s="356"/>
      <c r="G176" s="356"/>
      <c r="H176" s="356"/>
      <c r="I176" s="356"/>
      <c r="J176" s="356"/>
    </row>
    <row r="177" spans="1:10" x14ac:dyDescent="0.3">
      <c r="A177" s="356"/>
      <c r="B177" s="356"/>
      <c r="C177" s="356"/>
      <c r="D177" s="356"/>
      <c r="E177" s="356"/>
      <c r="F177" s="356"/>
      <c r="G177" s="356"/>
      <c r="H177" s="356"/>
      <c r="I177" s="356"/>
      <c r="J177" s="356"/>
    </row>
    <row r="178" spans="1:10" x14ac:dyDescent="0.3">
      <c r="A178" s="356"/>
      <c r="B178" s="356"/>
      <c r="C178" s="356"/>
      <c r="D178" s="356"/>
      <c r="E178" s="356"/>
      <c r="F178" s="356"/>
      <c r="G178" s="356"/>
      <c r="H178" s="356"/>
      <c r="I178" s="356"/>
      <c r="J178" s="356"/>
    </row>
    <row r="179" spans="1:10" x14ac:dyDescent="0.3">
      <c r="A179" s="356"/>
      <c r="B179" s="356"/>
      <c r="C179" s="356"/>
      <c r="D179" s="356"/>
      <c r="E179" s="356"/>
      <c r="F179" s="356"/>
      <c r="G179" s="356"/>
      <c r="H179" s="356"/>
      <c r="I179" s="356"/>
      <c r="J179" s="356"/>
    </row>
    <row r="180" spans="1:10" x14ac:dyDescent="0.3">
      <c r="A180" s="356"/>
      <c r="B180" s="356"/>
      <c r="C180" s="356"/>
      <c r="D180" s="356"/>
      <c r="E180" s="356"/>
      <c r="F180" s="356"/>
      <c r="G180" s="356"/>
      <c r="H180" s="356"/>
      <c r="I180" s="356"/>
      <c r="J180" s="356"/>
    </row>
    <row r="181" spans="1:10" x14ac:dyDescent="0.3">
      <c r="A181" s="356"/>
      <c r="B181" s="356"/>
      <c r="C181" s="356"/>
      <c r="D181" s="356"/>
      <c r="E181" s="356"/>
      <c r="F181" s="356"/>
      <c r="G181" s="356"/>
      <c r="H181" s="356"/>
      <c r="I181" s="356"/>
      <c r="J181" s="356"/>
    </row>
    <row r="182" spans="1:10" x14ac:dyDescent="0.3">
      <c r="A182" s="356"/>
      <c r="B182" s="356"/>
      <c r="C182" s="356"/>
      <c r="D182" s="356"/>
      <c r="E182" s="356"/>
      <c r="F182" s="356"/>
      <c r="G182" s="356"/>
      <c r="H182" s="356"/>
      <c r="I182" s="356"/>
      <c r="J182" s="356"/>
    </row>
    <row r="183" spans="1:10" x14ac:dyDescent="0.3">
      <c r="A183" s="356"/>
      <c r="B183" s="356"/>
      <c r="C183" s="356"/>
      <c r="D183" s="356"/>
      <c r="E183" s="356"/>
      <c r="F183" s="356"/>
      <c r="G183" s="356"/>
      <c r="H183" s="356"/>
      <c r="I183" s="356"/>
      <c r="J183" s="356"/>
    </row>
    <row r="184" spans="1:10" x14ac:dyDescent="0.3">
      <c r="A184" s="356"/>
      <c r="B184" s="356"/>
      <c r="C184" s="356"/>
      <c r="D184" s="356"/>
      <c r="E184" s="356"/>
      <c r="F184" s="356"/>
      <c r="G184" s="356"/>
      <c r="H184" s="356"/>
      <c r="I184" s="356"/>
      <c r="J184" s="356"/>
    </row>
    <row r="185" spans="1:10" x14ac:dyDescent="0.3">
      <c r="A185" s="356"/>
      <c r="B185" s="356"/>
      <c r="C185" s="356"/>
      <c r="D185" s="356"/>
      <c r="E185" s="356"/>
      <c r="F185" s="356"/>
      <c r="G185" s="356"/>
      <c r="H185" s="356"/>
      <c r="I185" s="356"/>
      <c r="J185" s="356"/>
    </row>
    <row r="186" spans="1:10" x14ac:dyDescent="0.3">
      <c r="A186" s="356"/>
      <c r="B186" s="356"/>
      <c r="C186" s="356"/>
      <c r="D186" s="356"/>
      <c r="E186" s="356"/>
      <c r="F186" s="356"/>
      <c r="G186" s="356"/>
      <c r="H186" s="356"/>
      <c r="I186" s="356"/>
      <c r="J186" s="356"/>
    </row>
    <row r="187" spans="1:10" x14ac:dyDescent="0.3">
      <c r="A187" s="356"/>
      <c r="B187" s="356"/>
      <c r="C187" s="356"/>
      <c r="D187" s="356"/>
      <c r="E187" s="356"/>
      <c r="F187" s="356"/>
      <c r="G187" s="356"/>
      <c r="H187" s="356"/>
      <c r="I187" s="356"/>
      <c r="J187" s="356"/>
    </row>
    <row r="188" spans="1:10" x14ac:dyDescent="0.3">
      <c r="A188" s="356"/>
      <c r="B188" s="356"/>
      <c r="C188" s="356"/>
      <c r="D188" s="356"/>
      <c r="E188" s="356"/>
      <c r="F188" s="356"/>
      <c r="G188" s="356"/>
      <c r="H188" s="356"/>
      <c r="I188" s="356"/>
      <c r="J188" s="356"/>
    </row>
    <row r="189" spans="1:10" x14ac:dyDescent="0.3">
      <c r="A189" s="356"/>
      <c r="B189" s="356"/>
      <c r="C189" s="356"/>
      <c r="D189" s="356"/>
      <c r="E189" s="356"/>
      <c r="F189" s="356"/>
      <c r="G189" s="356"/>
      <c r="H189" s="356"/>
      <c r="I189" s="356"/>
      <c r="J189" s="356"/>
    </row>
    <row r="190" spans="1:10" x14ac:dyDescent="0.3">
      <c r="A190" s="356"/>
      <c r="B190" s="356"/>
      <c r="C190" s="356"/>
      <c r="D190" s="356"/>
      <c r="E190" s="356"/>
      <c r="F190" s="356"/>
      <c r="G190" s="356"/>
      <c r="H190" s="356"/>
      <c r="I190" s="356"/>
      <c r="J190" s="356"/>
    </row>
    <row r="191" spans="1:10" x14ac:dyDescent="0.3">
      <c r="A191" s="356"/>
      <c r="B191" s="356"/>
      <c r="C191" s="356"/>
      <c r="D191" s="356"/>
      <c r="E191" s="356"/>
      <c r="F191" s="356"/>
      <c r="G191" s="356"/>
      <c r="H191" s="356"/>
      <c r="I191" s="356"/>
      <c r="J191" s="356"/>
    </row>
    <row r="192" spans="1:10" x14ac:dyDescent="0.3">
      <c r="A192" s="356"/>
      <c r="B192" s="356"/>
      <c r="C192" s="356"/>
      <c r="D192" s="356"/>
      <c r="E192" s="356"/>
      <c r="F192" s="356"/>
      <c r="G192" s="356"/>
      <c r="H192" s="356"/>
      <c r="I192" s="356"/>
      <c r="J192" s="356"/>
    </row>
    <row r="193" spans="1:10" x14ac:dyDescent="0.3">
      <c r="A193" s="356"/>
      <c r="B193" s="356"/>
      <c r="C193" s="356"/>
      <c r="D193" s="356"/>
      <c r="E193" s="356"/>
      <c r="F193" s="356"/>
      <c r="G193" s="356"/>
      <c r="H193" s="356"/>
      <c r="I193" s="356"/>
      <c r="J193" s="356"/>
    </row>
    <row r="194" spans="1:10" x14ac:dyDescent="0.3">
      <c r="A194" s="356"/>
      <c r="B194" s="356"/>
      <c r="C194" s="356"/>
      <c r="D194" s="356"/>
      <c r="E194" s="356"/>
      <c r="F194" s="356"/>
      <c r="G194" s="356"/>
      <c r="H194" s="356"/>
      <c r="I194" s="356"/>
      <c r="J194" s="356"/>
    </row>
    <row r="195" spans="1:10" x14ac:dyDescent="0.3">
      <c r="A195" s="356"/>
      <c r="B195" s="356"/>
      <c r="C195" s="356"/>
      <c r="D195" s="356"/>
      <c r="E195" s="356"/>
      <c r="F195" s="356"/>
      <c r="G195" s="356"/>
      <c r="H195" s="356"/>
      <c r="I195" s="356"/>
      <c r="J195" s="356"/>
    </row>
    <row r="196" spans="1:10" x14ac:dyDescent="0.3">
      <c r="A196" s="356"/>
      <c r="B196" s="356"/>
      <c r="C196" s="356"/>
      <c r="D196" s="356"/>
      <c r="E196" s="356"/>
      <c r="F196" s="356"/>
      <c r="G196" s="356"/>
      <c r="H196" s="356"/>
      <c r="I196" s="356"/>
      <c r="J196" s="356"/>
    </row>
    <row r="197" spans="1:10" x14ac:dyDescent="0.3">
      <c r="A197" s="356"/>
      <c r="B197" s="356"/>
      <c r="C197" s="356"/>
      <c r="D197" s="356"/>
      <c r="E197" s="356"/>
      <c r="F197" s="356"/>
      <c r="G197" s="356"/>
      <c r="H197" s="356"/>
      <c r="I197" s="356"/>
      <c r="J197" s="356"/>
    </row>
    <row r="198" spans="1:10" x14ac:dyDescent="0.3">
      <c r="A198" s="356"/>
      <c r="B198" s="356"/>
      <c r="C198" s="356"/>
      <c r="D198" s="356"/>
      <c r="E198" s="356"/>
      <c r="F198" s="356"/>
      <c r="G198" s="356"/>
      <c r="H198" s="356"/>
      <c r="I198" s="356"/>
      <c r="J198" s="356"/>
    </row>
    <row r="199" spans="1:10" x14ac:dyDescent="0.3">
      <c r="A199" s="356"/>
      <c r="B199" s="356"/>
      <c r="C199" s="356"/>
      <c r="D199" s="356"/>
      <c r="E199" s="356"/>
      <c r="F199" s="356"/>
      <c r="G199" s="356"/>
      <c r="H199" s="356"/>
      <c r="I199" s="356"/>
      <c r="J199" s="356"/>
    </row>
    <row r="200" spans="1:10" x14ac:dyDescent="0.3">
      <c r="A200" s="356"/>
      <c r="B200" s="356"/>
      <c r="C200" s="356"/>
      <c r="D200" s="356"/>
      <c r="E200" s="356"/>
      <c r="F200" s="356"/>
      <c r="G200" s="356"/>
      <c r="H200" s="356"/>
      <c r="I200" s="356"/>
      <c r="J200" s="356"/>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7" type="noConversion"/>
  <hyperlinks>
    <hyperlink ref="K3" location="預告統計資料發布時間表!A1" display="回發布時間表" xr:uid="{D96CD3B0-21E7-4C5C-B338-A617E4DEADA0}"/>
  </hyperlinks>
  <printOptions horizontalCentered="1" verticalCentered="1"/>
  <pageMargins left="0.39370078740157483" right="0.39370078740157483" top="0.39370078740157483" bottom="0.39370078740157483" header="0.19685039370078741" footer="0.27559055118110237"/>
  <pageSetup paperSize="9" scale="7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864B-628A-4F32-8EFC-C6976F7D32DF}">
  <sheetPr>
    <pageSetUpPr fitToPage="1"/>
  </sheetPr>
  <dimension ref="A1:H25"/>
  <sheetViews>
    <sheetView showGridLines="0" view="pageBreakPreview" zoomScale="60" zoomScaleNormal="100" workbookViewId="0">
      <selection activeCell="H3" sqref="H3"/>
    </sheetView>
  </sheetViews>
  <sheetFormatPr defaultColWidth="9" defaultRowHeight="19.8" x14ac:dyDescent="0.3"/>
  <cols>
    <col min="1" max="2" width="11.88671875" style="454" customWidth="1"/>
    <col min="3" max="3" width="8.44140625" style="454" customWidth="1"/>
    <col min="4" max="4" width="23.88671875" style="454" customWidth="1"/>
    <col min="5" max="6" width="10.77734375" style="454" customWidth="1"/>
    <col min="7" max="7" width="12.6640625" style="454" customWidth="1"/>
    <col min="8" max="8" width="5.44140625" style="454" customWidth="1"/>
    <col min="9" max="14" width="9" style="454" customWidth="1"/>
    <col min="15" max="19" width="8.77734375" style="454" customWidth="1"/>
    <col min="20" max="16384" width="9" style="454"/>
  </cols>
  <sheetData>
    <row r="1" spans="1:8" s="239" customFormat="1" ht="20.100000000000001" customHeight="1" thickBot="1" x14ac:dyDescent="0.35">
      <c r="A1" s="396" t="s">
        <v>890</v>
      </c>
      <c r="B1" s="397"/>
      <c r="E1" s="398" t="s">
        <v>891</v>
      </c>
      <c r="F1" s="221" t="s">
        <v>892</v>
      </c>
      <c r="G1" s="399"/>
    </row>
    <row r="2" spans="1:8" s="239" customFormat="1" ht="20.100000000000001" customHeight="1" thickBot="1" x14ac:dyDescent="0.35">
      <c r="A2" s="396" t="s">
        <v>893</v>
      </c>
      <c r="B2" s="400" t="s">
        <v>894</v>
      </c>
      <c r="C2" s="401"/>
      <c r="D2" s="227"/>
      <c r="E2" s="398" t="s">
        <v>895</v>
      </c>
      <c r="F2" s="402" t="s">
        <v>896</v>
      </c>
      <c r="G2" s="403"/>
    </row>
    <row r="3" spans="1:8" s="406" customFormat="1" ht="49.2" customHeight="1" x14ac:dyDescent="0.3">
      <c r="A3" s="404" t="s">
        <v>897</v>
      </c>
      <c r="B3" s="405"/>
      <c r="C3" s="405"/>
      <c r="D3" s="405"/>
      <c r="E3" s="405"/>
      <c r="F3" s="405"/>
      <c r="G3" s="405"/>
      <c r="H3" s="56" t="s">
        <v>12</v>
      </c>
    </row>
    <row r="4" spans="1:8" s="407" customFormat="1" ht="21.6" customHeight="1" x14ac:dyDescent="0.3">
      <c r="A4" s="240" t="s">
        <v>898</v>
      </c>
      <c r="B4" s="240"/>
      <c r="C4" s="240"/>
      <c r="D4" s="240"/>
      <c r="E4" s="240"/>
      <c r="F4" s="240"/>
      <c r="G4" s="240"/>
    </row>
    <row r="5" spans="1:8" s="407" customFormat="1" ht="21" customHeight="1" thickBot="1" x14ac:dyDescent="0.35">
      <c r="A5" s="408"/>
      <c r="B5" s="408"/>
      <c r="C5" s="408"/>
      <c r="D5" s="408"/>
      <c r="E5" s="408"/>
      <c r="F5" s="408"/>
      <c r="G5" s="409" t="s">
        <v>899</v>
      </c>
    </row>
    <row r="6" spans="1:8" s="239" customFormat="1" ht="19.95" customHeight="1" x14ac:dyDescent="0.3">
      <c r="A6" s="410"/>
      <c r="B6" s="410"/>
      <c r="C6" s="410"/>
      <c r="D6" s="411"/>
      <c r="E6" s="412" t="s">
        <v>900</v>
      </c>
      <c r="F6" s="413"/>
      <c r="G6" s="413"/>
    </row>
    <row r="7" spans="1:8" s="239" customFormat="1" ht="19.95" customHeight="1" thickBot="1" x14ac:dyDescent="0.35">
      <c r="A7" s="414"/>
      <c r="B7" s="414"/>
      <c r="C7" s="414"/>
      <c r="D7" s="415"/>
      <c r="E7" s="416"/>
      <c r="F7" s="417"/>
      <c r="G7" s="417"/>
    </row>
    <row r="8" spans="1:8" s="239" customFormat="1" ht="35.1" customHeight="1" x14ac:dyDescent="0.3">
      <c r="A8" s="418" t="s">
        <v>901</v>
      </c>
      <c r="B8" s="419"/>
      <c r="C8" s="419"/>
      <c r="D8" s="420"/>
      <c r="E8" s="421">
        <v>3</v>
      </c>
      <c r="F8" s="422"/>
      <c r="G8" s="422"/>
    </row>
    <row r="9" spans="1:8" s="239" customFormat="1" ht="35.1" customHeight="1" x14ac:dyDescent="0.3">
      <c r="A9" s="423" t="s">
        <v>902</v>
      </c>
      <c r="B9" s="424"/>
      <c r="C9" s="425"/>
      <c r="D9" s="426"/>
      <c r="E9" s="421">
        <v>0</v>
      </c>
      <c r="F9" s="422"/>
      <c r="G9" s="422"/>
    </row>
    <row r="10" spans="1:8" s="239" customFormat="1" ht="35.1" customHeight="1" x14ac:dyDescent="0.3">
      <c r="A10" s="423" t="s">
        <v>903</v>
      </c>
      <c r="B10" s="424"/>
      <c r="C10" s="425"/>
      <c r="D10" s="426"/>
      <c r="E10" s="421">
        <v>3</v>
      </c>
      <c r="F10" s="422"/>
      <c r="G10" s="422"/>
    </row>
    <row r="11" spans="1:8" s="239" customFormat="1" ht="35.1" customHeight="1" x14ac:dyDescent="0.3">
      <c r="A11" s="427" t="s">
        <v>904</v>
      </c>
      <c r="B11" s="423" t="s">
        <v>905</v>
      </c>
      <c r="C11" s="423"/>
      <c r="D11" s="428"/>
      <c r="E11" s="421">
        <v>0</v>
      </c>
      <c r="F11" s="422"/>
      <c r="G11" s="422"/>
    </row>
    <row r="12" spans="1:8" s="239" customFormat="1" ht="35.1" customHeight="1" x14ac:dyDescent="0.3">
      <c r="A12" s="429"/>
      <c r="B12" s="430" t="s">
        <v>906</v>
      </c>
      <c r="C12" s="431"/>
      <c r="D12" s="432"/>
      <c r="E12" s="421">
        <v>0</v>
      </c>
      <c r="F12" s="422"/>
      <c r="G12" s="422"/>
    </row>
    <row r="13" spans="1:8" s="239" customFormat="1" ht="35.1" customHeight="1" x14ac:dyDescent="0.3">
      <c r="A13" s="433"/>
      <c r="B13" s="423" t="s">
        <v>907</v>
      </c>
      <c r="C13" s="423"/>
      <c r="D13" s="428"/>
      <c r="E13" s="421">
        <v>0</v>
      </c>
      <c r="F13" s="422"/>
      <c r="G13" s="422"/>
    </row>
    <row r="14" spans="1:8" s="239" customFormat="1" ht="35.1" customHeight="1" x14ac:dyDescent="0.3">
      <c r="A14" s="423" t="s">
        <v>908</v>
      </c>
      <c r="B14" s="424"/>
      <c r="C14" s="434"/>
      <c r="D14" s="426"/>
      <c r="E14" s="421">
        <v>0</v>
      </c>
      <c r="F14" s="422"/>
      <c r="G14" s="422"/>
    </row>
    <row r="15" spans="1:8" s="239" customFormat="1" ht="35.1" customHeight="1" x14ac:dyDescent="0.3">
      <c r="A15" s="435" t="s">
        <v>909</v>
      </c>
      <c r="B15" s="436"/>
      <c r="C15" s="436"/>
      <c r="D15" s="426"/>
      <c r="E15" s="421">
        <v>0</v>
      </c>
      <c r="F15" s="422"/>
      <c r="G15" s="422"/>
    </row>
    <row r="16" spans="1:8" s="239" customFormat="1" ht="35.1" customHeight="1" thickBot="1" x14ac:dyDescent="0.35">
      <c r="A16" s="437" t="s">
        <v>910</v>
      </c>
      <c r="B16" s="438"/>
      <c r="C16" s="439"/>
      <c r="D16" s="440"/>
      <c r="E16" s="441">
        <v>0</v>
      </c>
      <c r="F16" s="442"/>
      <c r="G16" s="442"/>
    </row>
    <row r="17" spans="1:8" s="239" customFormat="1" ht="24.9" customHeight="1" x14ac:dyDescent="0.3">
      <c r="A17" s="422" t="s">
        <v>911</v>
      </c>
      <c r="B17" s="443" t="s">
        <v>912</v>
      </c>
      <c r="D17" s="444" t="s">
        <v>913</v>
      </c>
      <c r="E17" s="422" t="s">
        <v>914</v>
      </c>
      <c r="F17" s="422"/>
      <c r="G17" s="445"/>
    </row>
    <row r="18" spans="1:8" s="239" customFormat="1" ht="24.75" customHeight="1" x14ac:dyDescent="0.3">
      <c r="A18" s="446"/>
      <c r="B18" s="446"/>
      <c r="D18" s="447" t="s">
        <v>915</v>
      </c>
      <c r="F18" s="446"/>
      <c r="G18" s="448" t="s">
        <v>916</v>
      </c>
    </row>
    <row r="19" spans="1:8" s="239" customFormat="1" ht="24.9" customHeight="1" x14ac:dyDescent="0.3">
      <c r="A19" s="422"/>
      <c r="B19" s="422"/>
      <c r="C19" s="449"/>
      <c r="D19" s="449"/>
      <c r="E19" s="444"/>
      <c r="F19" s="446"/>
      <c r="G19" s="445"/>
    </row>
    <row r="20" spans="1:8" s="239" customFormat="1" ht="16.2" x14ac:dyDescent="0.3">
      <c r="A20" s="450" t="s">
        <v>917</v>
      </c>
      <c r="B20" s="450"/>
      <c r="C20" s="450"/>
      <c r="D20" s="450"/>
      <c r="E20" s="450"/>
      <c r="F20" s="450"/>
      <c r="G20" s="450"/>
    </row>
    <row r="21" spans="1:8" s="239" customFormat="1" ht="32.4" customHeight="1" x14ac:dyDescent="0.3">
      <c r="A21" s="451" t="s">
        <v>918</v>
      </c>
      <c r="B21" s="451"/>
      <c r="C21" s="451"/>
      <c r="D21" s="451"/>
      <c r="E21" s="451"/>
      <c r="F21" s="451"/>
      <c r="G21" s="451"/>
      <c r="H21" s="452"/>
    </row>
    <row r="22" spans="1:8" s="239" customFormat="1" ht="17.25" customHeight="1" x14ac:dyDescent="0.3">
      <c r="G22" s="453"/>
    </row>
    <row r="24" spans="1:8" x14ac:dyDescent="0.3">
      <c r="D24" s="455"/>
    </row>
    <row r="25" spans="1:8" x14ac:dyDescent="0.3">
      <c r="D25" s="455"/>
    </row>
  </sheetData>
  <mergeCells count="10">
    <mergeCell ref="A11:A13"/>
    <mergeCell ref="B12:D12"/>
    <mergeCell ref="A20:G20"/>
    <mergeCell ref="A21:G21"/>
    <mergeCell ref="F1:G1"/>
    <mergeCell ref="F2:G2"/>
    <mergeCell ref="A3:G3"/>
    <mergeCell ref="A4:G4"/>
    <mergeCell ref="A6:D7"/>
    <mergeCell ref="E6:G7"/>
  </mergeCells>
  <phoneticPr fontId="7" type="noConversion"/>
  <hyperlinks>
    <hyperlink ref="H3" location="預告統計資料發布時間表!A1" display="回發布時間表" xr:uid="{E02BD20D-07A3-40E2-B725-AC6804862FB5}"/>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7B50-1078-4305-BD9D-9A0E0D39D255}">
  <dimension ref="A1:H21"/>
  <sheetViews>
    <sheetView showGridLines="0" view="pageBreakPreview" zoomScale="60" zoomScaleNormal="100" workbookViewId="0">
      <selection activeCell="H3" sqref="H3"/>
    </sheetView>
  </sheetViews>
  <sheetFormatPr defaultColWidth="9" defaultRowHeight="19.8" x14ac:dyDescent="0.3"/>
  <cols>
    <col min="1" max="2" width="11.88671875" style="454" customWidth="1"/>
    <col min="3" max="3" width="8.44140625" style="454" customWidth="1"/>
    <col min="4" max="4" width="23.88671875" style="454" customWidth="1"/>
    <col min="5" max="6" width="10.77734375" style="454" customWidth="1"/>
    <col min="7" max="7" width="12.6640625" style="454" customWidth="1"/>
    <col min="8" max="8" width="5.44140625" style="454" customWidth="1"/>
    <col min="9" max="14" width="9" style="454" customWidth="1"/>
    <col min="15" max="19" width="8.77734375" style="454" customWidth="1"/>
    <col min="20" max="16384" width="9" style="454"/>
  </cols>
  <sheetData>
    <row r="1" spans="1:8" s="239" customFormat="1" ht="20.100000000000001" customHeight="1" thickBot="1" x14ac:dyDescent="0.35">
      <c r="A1" s="396" t="s">
        <v>890</v>
      </c>
      <c r="B1" s="397"/>
      <c r="E1" s="398" t="s">
        <v>891</v>
      </c>
      <c r="F1" s="221" t="s">
        <v>919</v>
      </c>
      <c r="G1" s="399"/>
    </row>
    <row r="2" spans="1:8" s="239" customFormat="1" ht="20.100000000000001" customHeight="1" thickBot="1" x14ac:dyDescent="0.35">
      <c r="A2" s="396" t="s">
        <v>893</v>
      </c>
      <c r="B2" s="400" t="s">
        <v>894</v>
      </c>
      <c r="C2" s="401"/>
      <c r="D2" s="227"/>
      <c r="E2" s="398" t="s">
        <v>895</v>
      </c>
      <c r="F2" s="402" t="s">
        <v>920</v>
      </c>
      <c r="G2" s="403"/>
    </row>
    <row r="3" spans="1:8" s="406" customFormat="1" ht="49.2" customHeight="1" x14ac:dyDescent="0.3">
      <c r="A3" s="456" t="s">
        <v>921</v>
      </c>
      <c r="B3" s="457"/>
      <c r="C3" s="457"/>
      <c r="D3" s="457"/>
      <c r="E3" s="457"/>
      <c r="F3" s="457"/>
      <c r="G3" s="457"/>
      <c r="H3" s="56" t="s">
        <v>12</v>
      </c>
    </row>
    <row r="4" spans="1:8" s="406" customFormat="1" ht="20.399999999999999" customHeight="1" x14ac:dyDescent="0.3">
      <c r="A4" s="240" t="s">
        <v>922</v>
      </c>
      <c r="B4" s="240"/>
      <c r="C4" s="240"/>
      <c r="D4" s="240"/>
      <c r="E4" s="240"/>
      <c r="F4" s="240"/>
      <c r="G4" s="240"/>
    </row>
    <row r="5" spans="1:8" s="407" customFormat="1" ht="21.6" customHeight="1" thickBot="1" x14ac:dyDescent="0.35">
      <c r="A5" s="458"/>
      <c r="B5" s="458"/>
      <c r="C5" s="458"/>
      <c r="D5" s="458"/>
      <c r="E5" s="458"/>
      <c r="F5" s="458"/>
      <c r="G5" s="409" t="s">
        <v>923</v>
      </c>
    </row>
    <row r="6" spans="1:8" s="239" customFormat="1" ht="19.95" customHeight="1" x14ac:dyDescent="0.3">
      <c r="A6" s="410"/>
      <c r="B6" s="410"/>
      <c r="C6" s="410"/>
      <c r="D6" s="410"/>
      <c r="E6" s="412" t="s">
        <v>924</v>
      </c>
      <c r="F6" s="459"/>
      <c r="G6" s="459"/>
    </row>
    <row r="7" spans="1:8" s="239" customFormat="1" ht="19.95" customHeight="1" thickBot="1" x14ac:dyDescent="0.35">
      <c r="A7" s="414"/>
      <c r="B7" s="414"/>
      <c r="C7" s="414"/>
      <c r="D7" s="414"/>
      <c r="E7" s="460"/>
      <c r="F7" s="461"/>
      <c r="G7" s="461"/>
    </row>
    <row r="8" spans="1:8" s="239" customFormat="1" ht="36" customHeight="1" x14ac:dyDescent="0.3">
      <c r="A8" s="462" t="s">
        <v>901</v>
      </c>
      <c r="B8" s="463"/>
      <c r="C8" s="463"/>
      <c r="D8" s="464"/>
      <c r="E8" s="465" t="s">
        <v>925</v>
      </c>
    </row>
    <row r="9" spans="1:8" s="239" customFormat="1" ht="36" customHeight="1" x14ac:dyDescent="0.3">
      <c r="A9" s="466" t="s">
        <v>926</v>
      </c>
      <c r="B9" s="467"/>
      <c r="C9" s="468"/>
      <c r="D9" s="469"/>
      <c r="E9" s="465" t="s">
        <v>925</v>
      </c>
    </row>
    <row r="10" spans="1:8" s="239" customFormat="1" ht="36" customHeight="1" x14ac:dyDescent="0.3">
      <c r="A10" s="470" t="s">
        <v>927</v>
      </c>
      <c r="B10" s="471"/>
      <c r="C10" s="436"/>
      <c r="D10" s="472"/>
      <c r="E10" s="465" t="s">
        <v>925</v>
      </c>
    </row>
    <row r="11" spans="1:8" s="239" customFormat="1" ht="36" customHeight="1" x14ac:dyDescent="0.3">
      <c r="A11" s="473" t="s">
        <v>928</v>
      </c>
      <c r="B11" s="467"/>
      <c r="C11" s="467"/>
      <c r="D11" s="426"/>
      <c r="E11" s="465" t="s">
        <v>925</v>
      </c>
      <c r="G11" s="474"/>
    </row>
    <row r="12" spans="1:8" s="239" customFormat="1" ht="36" customHeight="1" thickBot="1" x14ac:dyDescent="0.35">
      <c r="A12" s="475" t="s">
        <v>929</v>
      </c>
      <c r="B12" s="438"/>
      <c r="C12" s="438"/>
      <c r="D12" s="476"/>
      <c r="E12" s="477" t="s">
        <v>925</v>
      </c>
      <c r="F12" s="274"/>
      <c r="G12" s="478"/>
    </row>
    <row r="13" spans="1:8" s="239" customFormat="1" ht="24.9" customHeight="1" x14ac:dyDescent="0.3">
      <c r="A13" s="422" t="s">
        <v>911</v>
      </c>
      <c r="B13" s="443" t="s">
        <v>912</v>
      </c>
      <c r="D13" s="444" t="s">
        <v>913</v>
      </c>
      <c r="E13" s="422" t="s">
        <v>914</v>
      </c>
      <c r="F13" s="422"/>
      <c r="G13" s="445"/>
    </row>
    <row r="14" spans="1:8" s="239" customFormat="1" ht="24.75" customHeight="1" x14ac:dyDescent="0.3">
      <c r="A14" s="446"/>
      <c r="B14" s="446"/>
      <c r="D14" s="447" t="s">
        <v>915</v>
      </c>
      <c r="F14" s="446"/>
      <c r="G14" s="448" t="s">
        <v>930</v>
      </c>
    </row>
    <row r="15" spans="1:8" s="239" customFormat="1" ht="24.9" customHeight="1" x14ac:dyDescent="0.3">
      <c r="A15" s="422"/>
      <c r="B15" s="422"/>
      <c r="C15" s="449"/>
      <c r="D15" s="449"/>
      <c r="E15" s="444"/>
      <c r="F15" s="446"/>
      <c r="G15" s="445"/>
    </row>
    <row r="16" spans="1:8" s="239" customFormat="1" ht="16.2" x14ac:dyDescent="0.3">
      <c r="A16" s="479" t="s">
        <v>931</v>
      </c>
      <c r="B16" s="480"/>
      <c r="C16" s="480"/>
      <c r="D16" s="480"/>
      <c r="E16" s="479"/>
      <c r="F16" s="479"/>
      <c r="G16" s="479"/>
    </row>
    <row r="17" spans="1:7" s="239" customFormat="1" ht="37.950000000000003" customHeight="1" x14ac:dyDescent="0.3">
      <c r="A17" s="451" t="s">
        <v>932</v>
      </c>
      <c r="B17" s="451"/>
      <c r="C17" s="451"/>
      <c r="D17" s="451"/>
      <c r="E17" s="451"/>
      <c r="F17" s="451"/>
      <c r="G17" s="451"/>
    </row>
    <row r="18" spans="1:7" s="239" customFormat="1" ht="17.25" customHeight="1" x14ac:dyDescent="0.3">
      <c r="G18" s="453"/>
    </row>
    <row r="20" spans="1:7" x14ac:dyDescent="0.3">
      <c r="D20" s="455"/>
    </row>
    <row r="21" spans="1:7" x14ac:dyDescent="0.3">
      <c r="D21" s="455"/>
    </row>
  </sheetData>
  <mergeCells count="7">
    <mergeCell ref="A17:G17"/>
    <mergeCell ref="F1:G1"/>
    <mergeCell ref="F2:G2"/>
    <mergeCell ref="A3:G3"/>
    <mergeCell ref="A4:G4"/>
    <mergeCell ref="A6:D7"/>
    <mergeCell ref="E6:G7"/>
  </mergeCells>
  <phoneticPr fontId="7" type="noConversion"/>
  <hyperlinks>
    <hyperlink ref="H3" location="預告統計資料發布時間表!A1" display="回發布時間表" xr:uid="{0A162823-26C3-4334-A2EC-C37F829E2CAF}"/>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7072-BD95-4F0F-ADD6-AD83FD24887C}">
  <sheetPr>
    <pageSetUpPr fitToPage="1"/>
  </sheetPr>
  <dimension ref="A1:M22"/>
  <sheetViews>
    <sheetView view="pageBreakPreview" topLeftCell="A3" zoomScale="85" zoomScaleNormal="90" zoomScaleSheetLayoutView="85" workbookViewId="0">
      <selection activeCell="M5" sqref="M5"/>
    </sheetView>
  </sheetViews>
  <sheetFormatPr defaultColWidth="7.21875" defaultRowHeight="12.6" x14ac:dyDescent="0.25"/>
  <cols>
    <col min="1" max="1" width="15.44140625" style="493" customWidth="1"/>
    <col min="2" max="12" width="12.5546875" style="493" customWidth="1"/>
    <col min="13" max="16384" width="7.21875" style="493"/>
  </cols>
  <sheetData>
    <row r="1" spans="1:13" s="350" customFormat="1" ht="31.5" hidden="1" customHeight="1" x14ac:dyDescent="0.6">
      <c r="A1" s="350" t="s">
        <v>933</v>
      </c>
      <c r="C1" s="350" t="s">
        <v>934</v>
      </c>
      <c r="D1" s="350" t="s">
        <v>935</v>
      </c>
      <c r="E1" s="481" t="s">
        <v>936</v>
      </c>
      <c r="F1" s="482"/>
      <c r="G1" s="483"/>
    </row>
    <row r="2" spans="1:13" s="350" customFormat="1" ht="28.5" hidden="1" customHeight="1" x14ac:dyDescent="0.3">
      <c r="A2" s="484" t="s">
        <v>937</v>
      </c>
      <c r="C2" s="485"/>
      <c r="D2" s="350" t="s">
        <v>938</v>
      </c>
    </row>
    <row r="3" spans="1:13" ht="18" customHeight="1" thickTop="1" thickBot="1" x14ac:dyDescent="0.35">
      <c r="A3" s="486" t="s">
        <v>939</v>
      </c>
      <c r="B3" s="487"/>
      <c r="C3" s="488"/>
      <c r="D3" s="488"/>
      <c r="E3" s="489"/>
      <c r="F3" s="489"/>
      <c r="G3" s="489"/>
      <c r="H3" s="489"/>
      <c r="I3" s="489"/>
      <c r="J3" s="490" t="s">
        <v>663</v>
      </c>
      <c r="K3" s="491" t="s">
        <v>940</v>
      </c>
      <c r="L3" s="492"/>
    </row>
    <row r="4" spans="1:13" ht="18" customHeight="1" thickTop="1" thickBot="1" x14ac:dyDescent="0.35">
      <c r="A4" s="494" t="s">
        <v>941</v>
      </c>
      <c r="B4" s="495" t="s">
        <v>942</v>
      </c>
      <c r="C4" s="496"/>
      <c r="D4" s="496"/>
      <c r="E4" s="497"/>
      <c r="F4" s="497"/>
      <c r="G4" s="497"/>
      <c r="H4" s="497"/>
      <c r="I4" s="498"/>
      <c r="J4" s="499" t="s">
        <v>943</v>
      </c>
      <c r="K4" s="491" t="s">
        <v>944</v>
      </c>
      <c r="L4" s="492"/>
    </row>
    <row r="5" spans="1:13" ht="54" customHeight="1" thickTop="1" x14ac:dyDescent="0.25">
      <c r="A5" s="500" t="s">
        <v>945</v>
      </c>
      <c r="B5" s="500"/>
      <c r="C5" s="500"/>
      <c r="D5" s="500"/>
      <c r="E5" s="500"/>
      <c r="F5" s="500"/>
      <c r="G5" s="500"/>
      <c r="H5" s="500"/>
      <c r="I5" s="500"/>
      <c r="J5" s="500"/>
      <c r="K5" s="500"/>
      <c r="L5" s="500"/>
      <c r="M5" s="56" t="s">
        <v>12</v>
      </c>
    </row>
    <row r="6" spans="1:13" ht="24" customHeight="1" thickBot="1" x14ac:dyDescent="0.35">
      <c r="A6" s="501" t="s">
        <v>946</v>
      </c>
      <c r="B6" s="501"/>
      <c r="C6" s="501"/>
      <c r="D6" s="501"/>
      <c r="E6" s="501"/>
      <c r="F6" s="501"/>
      <c r="G6" s="501"/>
      <c r="H6" s="501"/>
      <c r="I6" s="501"/>
      <c r="J6" s="501"/>
      <c r="K6" s="501"/>
      <c r="L6" s="501"/>
    </row>
    <row r="7" spans="1:13" s="507" customFormat="1" ht="21.9" customHeight="1" x14ac:dyDescent="0.3">
      <c r="A7" s="502" t="s">
        <v>947</v>
      </c>
      <c r="B7" s="503" t="s">
        <v>814</v>
      </c>
      <c r="C7" s="504" t="s">
        <v>948</v>
      </c>
      <c r="D7" s="505"/>
      <c r="E7" s="505"/>
      <c r="F7" s="505"/>
      <c r="G7" s="505"/>
      <c r="H7" s="505"/>
      <c r="I7" s="506"/>
      <c r="J7" s="505" t="s">
        <v>949</v>
      </c>
      <c r="K7" s="505"/>
      <c r="L7" s="505"/>
    </row>
    <row r="8" spans="1:13" s="507" customFormat="1" ht="21.9" customHeight="1" x14ac:dyDescent="0.3">
      <c r="A8" s="508"/>
      <c r="B8" s="509"/>
      <c r="C8" s="510" t="s">
        <v>822</v>
      </c>
      <c r="D8" s="511" t="s">
        <v>950</v>
      </c>
      <c r="E8" s="512"/>
      <c r="F8" s="513"/>
      <c r="G8" s="511" t="s">
        <v>951</v>
      </c>
      <c r="H8" s="512"/>
      <c r="I8" s="513"/>
      <c r="J8" s="512" t="s">
        <v>950</v>
      </c>
      <c r="K8" s="512"/>
      <c r="L8" s="512"/>
    </row>
    <row r="9" spans="1:13" s="507" customFormat="1" ht="21.9" customHeight="1" thickBot="1" x14ac:dyDescent="0.35">
      <c r="A9" s="514"/>
      <c r="B9" s="515"/>
      <c r="C9" s="516"/>
      <c r="D9" s="517" t="s">
        <v>952</v>
      </c>
      <c r="E9" s="518" t="s">
        <v>953</v>
      </c>
      <c r="F9" s="518" t="s">
        <v>954</v>
      </c>
      <c r="G9" s="518" t="s">
        <v>952</v>
      </c>
      <c r="H9" s="518" t="s">
        <v>953</v>
      </c>
      <c r="I9" s="518" t="s">
        <v>954</v>
      </c>
      <c r="J9" s="517" t="s">
        <v>952</v>
      </c>
      <c r="K9" s="518" t="s">
        <v>953</v>
      </c>
      <c r="L9" s="519" t="s">
        <v>954</v>
      </c>
    </row>
    <row r="10" spans="1:13" s="524" customFormat="1" ht="82.5" customHeight="1" x14ac:dyDescent="0.3">
      <c r="A10" s="520" t="s">
        <v>814</v>
      </c>
      <c r="B10" s="521">
        <v>386</v>
      </c>
      <c r="C10" s="522">
        <v>386</v>
      </c>
      <c r="D10" s="522">
        <v>0</v>
      </c>
      <c r="E10" s="522">
        <v>0</v>
      </c>
      <c r="F10" s="522">
        <v>0</v>
      </c>
      <c r="G10" s="522">
        <v>386</v>
      </c>
      <c r="H10" s="522">
        <v>386</v>
      </c>
      <c r="I10" s="523">
        <v>0</v>
      </c>
      <c r="J10" s="522">
        <v>0</v>
      </c>
      <c r="K10" s="522">
        <v>0</v>
      </c>
      <c r="L10" s="522">
        <v>0</v>
      </c>
    </row>
    <row r="11" spans="1:13" s="524" customFormat="1" ht="82.5" customHeight="1" x14ac:dyDescent="0.3">
      <c r="A11" s="525" t="s">
        <v>955</v>
      </c>
      <c r="B11" s="521">
        <v>11</v>
      </c>
      <c r="C11" s="522">
        <v>11</v>
      </c>
      <c r="D11" s="522">
        <v>0</v>
      </c>
      <c r="E11" s="522">
        <v>0</v>
      </c>
      <c r="F11" s="523">
        <v>0</v>
      </c>
      <c r="G11" s="522">
        <v>11</v>
      </c>
      <c r="H11" s="522">
        <v>11</v>
      </c>
      <c r="I11" s="523">
        <v>0</v>
      </c>
      <c r="J11" s="522">
        <v>0</v>
      </c>
      <c r="K11" s="522">
        <v>0</v>
      </c>
      <c r="L11" s="523">
        <v>0</v>
      </c>
    </row>
    <row r="12" spans="1:13" s="524" customFormat="1" ht="82.5" customHeight="1" x14ac:dyDescent="0.3">
      <c r="A12" s="525" t="s">
        <v>956</v>
      </c>
      <c r="B12" s="521">
        <v>231</v>
      </c>
      <c r="C12" s="522">
        <v>231</v>
      </c>
      <c r="D12" s="522">
        <v>0</v>
      </c>
      <c r="E12" s="522">
        <v>0</v>
      </c>
      <c r="F12" s="522">
        <v>0</v>
      </c>
      <c r="G12" s="522">
        <v>231</v>
      </c>
      <c r="H12" s="522">
        <v>231</v>
      </c>
      <c r="I12" s="523">
        <v>0</v>
      </c>
      <c r="J12" s="522">
        <v>0</v>
      </c>
      <c r="K12" s="522">
        <v>0</v>
      </c>
      <c r="L12" s="522">
        <v>0</v>
      </c>
    </row>
    <row r="13" spans="1:13" s="524" customFormat="1" ht="82.5" customHeight="1" thickBot="1" x14ac:dyDescent="0.35">
      <c r="A13" s="525" t="s">
        <v>957</v>
      </c>
      <c r="B13" s="521">
        <v>144</v>
      </c>
      <c r="C13" s="522">
        <v>144</v>
      </c>
      <c r="D13" s="522">
        <v>0</v>
      </c>
      <c r="E13" s="522">
        <v>0</v>
      </c>
      <c r="F13" s="522">
        <v>0</v>
      </c>
      <c r="G13" s="522">
        <v>144</v>
      </c>
      <c r="H13" s="522">
        <v>144</v>
      </c>
      <c r="I13" s="523">
        <v>0</v>
      </c>
      <c r="J13" s="522">
        <v>0</v>
      </c>
      <c r="K13" s="522">
        <v>0</v>
      </c>
      <c r="L13" s="523">
        <v>0</v>
      </c>
    </row>
    <row r="14" spans="1:13" s="527" customFormat="1" ht="55.5" customHeight="1" x14ac:dyDescent="0.3">
      <c r="A14" s="526" t="s">
        <v>958</v>
      </c>
      <c r="B14" s="526"/>
      <c r="C14" s="526"/>
      <c r="D14" s="526"/>
      <c r="E14" s="526"/>
      <c r="F14" s="526"/>
      <c r="G14" s="526"/>
      <c r="H14" s="526"/>
      <c r="I14" s="526"/>
      <c r="J14" s="526"/>
      <c r="K14" s="526"/>
      <c r="L14" s="526"/>
    </row>
    <row r="15" spans="1:13" s="529" customFormat="1" ht="18" customHeight="1" x14ac:dyDescent="0.3">
      <c r="A15" s="528" t="s">
        <v>959</v>
      </c>
      <c r="B15" s="528"/>
      <c r="C15" s="528"/>
      <c r="D15" s="528"/>
      <c r="E15" s="528"/>
      <c r="F15" s="528"/>
      <c r="G15" s="528"/>
      <c r="H15" s="528"/>
      <c r="I15" s="528"/>
      <c r="J15" s="528"/>
      <c r="K15" s="528"/>
      <c r="L15" s="528"/>
    </row>
    <row r="16" spans="1:13" ht="53.25" customHeight="1" x14ac:dyDescent="0.25">
      <c r="A16" s="528" t="s">
        <v>960</v>
      </c>
      <c r="B16" s="528"/>
      <c r="C16" s="528"/>
      <c r="D16" s="528"/>
      <c r="E16" s="528"/>
      <c r="F16" s="528"/>
      <c r="G16" s="528"/>
      <c r="H16" s="528"/>
      <c r="I16" s="528"/>
      <c r="J16" s="528"/>
      <c r="K16" s="528"/>
      <c r="L16" s="528"/>
    </row>
    <row r="17" spans="2:11" ht="16.2" x14ac:dyDescent="0.3">
      <c r="B17" s="481"/>
      <c r="C17" s="481"/>
    </row>
    <row r="22" spans="2:11" hidden="1" x14ac:dyDescent="0.25">
      <c r="K22" s="493" t="s">
        <v>961</v>
      </c>
    </row>
  </sheetData>
  <mergeCells count="16">
    <mergeCell ref="D8:F8"/>
    <mergeCell ref="G8:I8"/>
    <mergeCell ref="J8:L8"/>
    <mergeCell ref="A14:L14"/>
    <mergeCell ref="A15:L15"/>
    <mergeCell ref="A16:L16"/>
    <mergeCell ref="K3:L3"/>
    <mergeCell ref="B4:D4"/>
    <mergeCell ref="K4:L4"/>
    <mergeCell ref="A5:L5"/>
    <mergeCell ref="A6:L6"/>
    <mergeCell ref="A7:A9"/>
    <mergeCell ref="B7:B9"/>
    <mergeCell ref="C7:I7"/>
    <mergeCell ref="J7:L7"/>
    <mergeCell ref="C8:C9"/>
  </mergeCells>
  <phoneticPr fontId="7" type="noConversion"/>
  <conditionalFormatting sqref="B10:L13">
    <cfRule type="cellIs" dxfId="8" priority="1" operator="equal">
      <formula>0</formula>
    </cfRule>
  </conditionalFormatting>
  <hyperlinks>
    <hyperlink ref="M5" location="預告統計資料發布時間表!A1" display="回發布時間表" xr:uid="{6D3909D5-AF06-460F-BBB2-2DB582F75DE6}"/>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5164-7F89-4927-B294-AD562487C54F}">
  <dimension ref="A1:J25"/>
  <sheetViews>
    <sheetView view="pageBreakPreview" topLeftCell="A3" zoomScaleNormal="70" zoomScaleSheetLayoutView="100" workbookViewId="0">
      <selection activeCell="H5" sqref="H5"/>
    </sheetView>
  </sheetViews>
  <sheetFormatPr defaultRowHeight="12" x14ac:dyDescent="0.25"/>
  <cols>
    <col min="1" max="1" width="30.6640625" style="538" customWidth="1"/>
    <col min="2" max="2" width="34.21875" style="538" customWidth="1"/>
    <col min="3" max="3" width="19.5546875" style="538" customWidth="1"/>
    <col min="4" max="4" width="13.109375" style="538" customWidth="1"/>
    <col min="5" max="5" width="11.88671875" style="538" customWidth="1"/>
    <col min="6" max="10" width="12.5546875" style="538" customWidth="1"/>
    <col min="11" max="16384" width="8.88671875" style="538"/>
  </cols>
  <sheetData>
    <row r="1" spans="1:10" s="350" customFormat="1" ht="31.5" hidden="1" customHeight="1" x14ac:dyDescent="0.4">
      <c r="A1" s="350" t="s">
        <v>933</v>
      </c>
      <c r="C1" s="350" t="s">
        <v>934</v>
      </c>
      <c r="D1" s="350" t="s">
        <v>935</v>
      </c>
      <c r="E1" s="483"/>
    </row>
    <row r="2" spans="1:10" s="350" customFormat="1" ht="28.5" hidden="1" customHeight="1" x14ac:dyDescent="0.3">
      <c r="A2" s="484" t="s">
        <v>962</v>
      </c>
      <c r="B2" s="530"/>
      <c r="C2" s="531"/>
      <c r="D2" s="350" t="s">
        <v>963</v>
      </c>
    </row>
    <row r="3" spans="1:10" ht="18" customHeight="1" thickTop="1" thickBot="1" x14ac:dyDescent="0.35">
      <c r="A3" s="532" t="s">
        <v>939</v>
      </c>
      <c r="B3" s="533"/>
      <c r="C3" s="534"/>
      <c r="D3" s="534"/>
      <c r="E3" s="535" t="s">
        <v>663</v>
      </c>
      <c r="F3" s="536" t="s">
        <v>940</v>
      </c>
      <c r="G3" s="537"/>
      <c r="H3" s="493"/>
      <c r="I3" s="493"/>
    </row>
    <row r="4" spans="1:10" ht="18" customHeight="1" thickTop="1" thickBot="1" x14ac:dyDescent="0.35">
      <c r="A4" s="539" t="s">
        <v>941</v>
      </c>
      <c r="B4" s="540" t="s">
        <v>942</v>
      </c>
      <c r="C4" s="541"/>
      <c r="D4" s="541"/>
      <c r="E4" s="542" t="s">
        <v>943</v>
      </c>
      <c r="F4" s="536" t="s">
        <v>964</v>
      </c>
      <c r="G4" s="537"/>
      <c r="H4" s="543"/>
      <c r="I4" s="493"/>
    </row>
    <row r="5" spans="1:10" ht="54" customHeight="1" thickTop="1" x14ac:dyDescent="0.25">
      <c r="A5" s="544" t="s">
        <v>965</v>
      </c>
      <c r="B5" s="544"/>
      <c r="C5" s="544"/>
      <c r="D5" s="544"/>
      <c r="E5" s="545"/>
      <c r="F5" s="545"/>
      <c r="G5" s="545"/>
      <c r="H5" s="56" t="s">
        <v>12</v>
      </c>
      <c r="I5" s="546"/>
      <c r="J5" s="546"/>
    </row>
    <row r="6" spans="1:10" ht="24" customHeight="1" thickBot="1" x14ac:dyDescent="0.35">
      <c r="A6" s="547" t="s">
        <v>966</v>
      </c>
      <c r="B6" s="547"/>
      <c r="C6" s="547"/>
      <c r="D6" s="547"/>
      <c r="E6" s="548"/>
      <c r="F6" s="548"/>
      <c r="G6" s="548"/>
      <c r="H6" s="549"/>
      <c r="I6" s="549"/>
      <c r="J6" s="549"/>
    </row>
    <row r="7" spans="1:10" s="555" customFormat="1" ht="66" customHeight="1" thickBot="1" x14ac:dyDescent="0.35">
      <c r="A7" s="550" t="s">
        <v>947</v>
      </c>
      <c r="B7" s="551" t="s">
        <v>814</v>
      </c>
      <c r="C7" s="552" t="s">
        <v>950</v>
      </c>
      <c r="D7" s="553"/>
      <c r="E7" s="552" t="s">
        <v>951</v>
      </c>
      <c r="F7" s="553"/>
      <c r="G7" s="554"/>
    </row>
    <row r="8" spans="1:10" s="561" customFormat="1" ht="82.5" customHeight="1" x14ac:dyDescent="0.3">
      <c r="A8" s="556" t="s">
        <v>814</v>
      </c>
      <c r="B8" s="557">
        <v>367</v>
      </c>
      <c r="C8" s="558">
        <v>0</v>
      </c>
      <c r="D8" s="559"/>
      <c r="E8" s="560">
        <v>367</v>
      </c>
      <c r="F8" s="560"/>
      <c r="G8" s="560"/>
    </row>
    <row r="9" spans="1:10" s="561" customFormat="1" ht="82.5" customHeight="1" x14ac:dyDescent="0.3">
      <c r="A9" s="562" t="s">
        <v>955</v>
      </c>
      <c r="B9" s="563">
        <v>8</v>
      </c>
      <c r="C9" s="564">
        <v>0</v>
      </c>
      <c r="D9" s="565"/>
      <c r="E9" s="566">
        <v>8</v>
      </c>
      <c r="F9" s="566"/>
      <c r="G9" s="566"/>
    </row>
    <row r="10" spans="1:10" s="561" customFormat="1" ht="82.5" customHeight="1" x14ac:dyDescent="0.3">
      <c r="A10" s="562" t="s">
        <v>956</v>
      </c>
      <c r="B10" s="557">
        <v>201</v>
      </c>
      <c r="C10" s="564">
        <v>0</v>
      </c>
      <c r="D10" s="565"/>
      <c r="E10" s="566">
        <v>201</v>
      </c>
      <c r="F10" s="566"/>
      <c r="G10" s="566"/>
    </row>
    <row r="11" spans="1:10" s="561" customFormat="1" ht="82.5" customHeight="1" thickBot="1" x14ac:dyDescent="0.35">
      <c r="A11" s="567" t="s">
        <v>957</v>
      </c>
      <c r="B11" s="568">
        <v>158</v>
      </c>
      <c r="C11" s="569">
        <v>0</v>
      </c>
      <c r="D11" s="570"/>
      <c r="E11" s="571">
        <v>158</v>
      </c>
      <c r="F11" s="571"/>
      <c r="G11" s="571"/>
    </row>
    <row r="12" spans="1:10" s="288" customFormat="1" ht="67.5" customHeight="1" x14ac:dyDescent="0.3">
      <c r="A12" s="572" t="s">
        <v>967</v>
      </c>
      <c r="B12" s="572"/>
      <c r="C12" s="572"/>
      <c r="D12" s="572"/>
      <c r="E12" s="573"/>
      <c r="F12" s="573"/>
      <c r="G12" s="573"/>
      <c r="H12" s="574"/>
      <c r="I12" s="574"/>
      <c r="J12" s="574"/>
    </row>
    <row r="13" spans="1:10" s="576" customFormat="1" ht="18" customHeight="1" x14ac:dyDescent="0.3">
      <c r="A13" s="575" t="s">
        <v>959</v>
      </c>
      <c r="B13" s="575"/>
      <c r="C13" s="575"/>
      <c r="D13" s="575"/>
      <c r="E13" s="574"/>
      <c r="F13" s="574"/>
      <c r="G13" s="574"/>
      <c r="H13" s="574"/>
      <c r="I13" s="574"/>
      <c r="J13" s="574"/>
    </row>
    <row r="14" spans="1:10" ht="50.1" customHeight="1" x14ac:dyDescent="0.25">
      <c r="A14" s="575" t="s">
        <v>960</v>
      </c>
      <c r="B14" s="575"/>
      <c r="C14" s="575"/>
      <c r="D14" s="575"/>
      <c r="E14" s="577"/>
      <c r="F14" s="577"/>
      <c r="G14" s="577"/>
      <c r="H14" s="574"/>
      <c r="I14" s="574"/>
      <c r="J14" s="574"/>
    </row>
    <row r="15" spans="1:10" ht="15.6" x14ac:dyDescent="0.3">
      <c r="B15" s="578"/>
      <c r="C15" s="578"/>
    </row>
    <row r="25" spans="4:4" hidden="1" x14ac:dyDescent="0.25">
      <c r="D25" s="538" t="s">
        <v>968</v>
      </c>
    </row>
  </sheetData>
  <mergeCells count="18">
    <mergeCell ref="C11:D11"/>
    <mergeCell ref="E11:G11"/>
    <mergeCell ref="A12:G12"/>
    <mergeCell ref="A13:D13"/>
    <mergeCell ref="A14:G14"/>
    <mergeCell ref="C8:D8"/>
    <mergeCell ref="E8:G8"/>
    <mergeCell ref="C9:D9"/>
    <mergeCell ref="E9:G9"/>
    <mergeCell ref="C10:D10"/>
    <mergeCell ref="E10:G10"/>
    <mergeCell ref="F3:G3"/>
    <mergeCell ref="B4:D4"/>
    <mergeCell ref="F4:G4"/>
    <mergeCell ref="A5:G5"/>
    <mergeCell ref="A6:G6"/>
    <mergeCell ref="C7:D7"/>
    <mergeCell ref="E7:G7"/>
  </mergeCells>
  <phoneticPr fontId="7" type="noConversion"/>
  <conditionalFormatting sqref="B8:G11">
    <cfRule type="cellIs" dxfId="7" priority="1" operator="equal">
      <formula>0</formula>
    </cfRule>
  </conditionalFormatting>
  <hyperlinks>
    <hyperlink ref="H5" location="預告統計資料發布時間表!A1" display="回發布時間表" xr:uid="{E5BB970B-2ECF-42B0-9933-0131B30694C1}"/>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F9C51-6FEF-4063-B731-A4EFBF26D882}">
  <sheetPr>
    <pageSetUpPr fitToPage="1"/>
  </sheetPr>
  <dimension ref="A1:I18"/>
  <sheetViews>
    <sheetView view="pageBreakPreview" topLeftCell="A3" zoomScale="85" zoomScaleNormal="85" zoomScaleSheetLayoutView="85" workbookViewId="0">
      <selection activeCell="I5" sqref="I5"/>
    </sheetView>
  </sheetViews>
  <sheetFormatPr defaultRowHeight="12" x14ac:dyDescent="0.25"/>
  <cols>
    <col min="1" max="1" width="15.77734375" style="538" customWidth="1"/>
    <col min="2" max="8" width="19.6640625" style="538" customWidth="1"/>
    <col min="9" max="16384" width="8.88671875" style="538"/>
  </cols>
  <sheetData>
    <row r="1" spans="1:9" s="350" customFormat="1" ht="31.5" hidden="1" customHeight="1" x14ac:dyDescent="0.6">
      <c r="A1" s="350" t="s">
        <v>933</v>
      </c>
      <c r="C1" s="350" t="s">
        <v>934</v>
      </c>
      <c r="D1" s="350" t="s">
        <v>935</v>
      </c>
      <c r="E1" s="579" t="s">
        <v>969</v>
      </c>
      <c r="F1" s="482"/>
      <c r="G1" s="483"/>
    </row>
    <row r="2" spans="1:9" s="350" customFormat="1" ht="28.5" hidden="1" customHeight="1" x14ac:dyDescent="0.3">
      <c r="A2" s="484" t="s">
        <v>970</v>
      </c>
      <c r="B2" s="530"/>
      <c r="C2" s="531"/>
      <c r="D2" s="350" t="s">
        <v>938</v>
      </c>
    </row>
    <row r="3" spans="1:9" ht="18" customHeight="1" thickTop="1" thickBot="1" x14ac:dyDescent="0.35">
      <c r="A3" s="532" t="s">
        <v>939</v>
      </c>
      <c r="B3" s="533"/>
      <c r="C3" s="534"/>
      <c r="D3" s="534"/>
      <c r="E3" s="493"/>
      <c r="F3" s="493"/>
      <c r="G3" s="580" t="s">
        <v>663</v>
      </c>
      <c r="H3" s="581" t="s">
        <v>940</v>
      </c>
    </row>
    <row r="4" spans="1:9" ht="18" customHeight="1" thickTop="1" thickBot="1" x14ac:dyDescent="0.35">
      <c r="A4" s="539" t="s">
        <v>941</v>
      </c>
      <c r="B4" s="540" t="s">
        <v>942</v>
      </c>
      <c r="C4" s="541"/>
      <c r="D4" s="541"/>
      <c r="E4" s="582"/>
      <c r="F4" s="582"/>
      <c r="G4" s="583" t="s">
        <v>943</v>
      </c>
      <c r="H4" s="581" t="s">
        <v>971</v>
      </c>
    </row>
    <row r="5" spans="1:9" ht="54" customHeight="1" thickTop="1" x14ac:dyDescent="0.25">
      <c r="A5" s="584" t="s">
        <v>972</v>
      </c>
      <c r="B5" s="584"/>
      <c r="C5" s="584"/>
      <c r="D5" s="584"/>
      <c r="E5" s="584"/>
      <c r="F5" s="584"/>
      <c r="G5" s="584"/>
      <c r="H5" s="584"/>
      <c r="I5" s="56" t="s">
        <v>12</v>
      </c>
    </row>
    <row r="6" spans="1:9" ht="24" customHeight="1" thickBot="1" x14ac:dyDescent="0.35">
      <c r="A6" s="547" t="s">
        <v>966</v>
      </c>
      <c r="B6" s="547"/>
      <c r="C6" s="547"/>
      <c r="D6" s="547"/>
      <c r="E6" s="547"/>
      <c r="F6" s="547"/>
      <c r="G6" s="547"/>
      <c r="H6" s="547"/>
    </row>
    <row r="7" spans="1:9" s="555" customFormat="1" ht="33" customHeight="1" x14ac:dyDescent="0.3">
      <c r="A7" s="585" t="s">
        <v>947</v>
      </c>
      <c r="B7" s="586" t="s">
        <v>814</v>
      </c>
      <c r="C7" s="587" t="s">
        <v>973</v>
      </c>
      <c r="D7" s="588"/>
      <c r="E7" s="589"/>
      <c r="F7" s="587" t="s">
        <v>974</v>
      </c>
      <c r="G7" s="588"/>
      <c r="H7" s="588"/>
    </row>
    <row r="8" spans="1:9" s="555" customFormat="1" ht="33" customHeight="1" thickBot="1" x14ac:dyDescent="0.35">
      <c r="A8" s="590"/>
      <c r="B8" s="591"/>
      <c r="C8" s="592" t="s">
        <v>822</v>
      </c>
      <c r="D8" s="592" t="s">
        <v>950</v>
      </c>
      <c r="E8" s="592" t="s">
        <v>951</v>
      </c>
      <c r="F8" s="592" t="s">
        <v>822</v>
      </c>
      <c r="G8" s="592" t="s">
        <v>950</v>
      </c>
      <c r="H8" s="593" t="s">
        <v>951</v>
      </c>
    </row>
    <row r="9" spans="1:9" s="561" customFormat="1" ht="120" customHeight="1" x14ac:dyDescent="0.3">
      <c r="A9" s="594" t="s">
        <v>975</v>
      </c>
      <c r="B9" s="595">
        <v>26</v>
      </c>
      <c r="C9" s="596">
        <v>26</v>
      </c>
      <c r="D9" s="596">
        <v>0</v>
      </c>
      <c r="E9" s="596">
        <v>26</v>
      </c>
      <c r="F9" s="597">
        <v>0</v>
      </c>
      <c r="G9" s="597">
        <v>0</v>
      </c>
      <c r="H9" s="597">
        <v>0</v>
      </c>
    </row>
    <row r="10" spans="1:9" s="561" customFormat="1" ht="120" customHeight="1" x14ac:dyDescent="0.3">
      <c r="A10" s="598" t="s">
        <v>956</v>
      </c>
      <c r="B10" s="595">
        <v>22</v>
      </c>
      <c r="C10" s="596">
        <v>22</v>
      </c>
      <c r="D10" s="596">
        <v>0</v>
      </c>
      <c r="E10" s="596">
        <v>22</v>
      </c>
      <c r="F10" s="597">
        <v>0</v>
      </c>
      <c r="G10" s="597">
        <v>0</v>
      </c>
      <c r="H10" s="597">
        <v>0</v>
      </c>
    </row>
    <row r="11" spans="1:9" s="561" customFormat="1" ht="120" customHeight="1" thickBot="1" x14ac:dyDescent="0.35">
      <c r="A11" s="598" t="s">
        <v>957</v>
      </c>
      <c r="B11" s="595">
        <v>4</v>
      </c>
      <c r="C11" s="596">
        <v>4</v>
      </c>
      <c r="D11" s="596">
        <v>0</v>
      </c>
      <c r="E11" s="597">
        <v>4</v>
      </c>
      <c r="F11" s="597">
        <v>0</v>
      </c>
      <c r="G11" s="597">
        <v>0</v>
      </c>
      <c r="H11" s="597">
        <v>0</v>
      </c>
    </row>
    <row r="12" spans="1:9" s="288" customFormat="1" ht="55.5" customHeight="1" x14ac:dyDescent="0.3">
      <c r="A12" s="572" t="s">
        <v>976</v>
      </c>
      <c r="B12" s="572"/>
      <c r="C12" s="572"/>
      <c r="D12" s="572"/>
      <c r="E12" s="572"/>
      <c r="F12" s="572"/>
      <c r="G12" s="572"/>
      <c r="H12" s="572"/>
    </row>
    <row r="13" spans="1:9" s="576" customFormat="1" ht="18" customHeight="1" x14ac:dyDescent="0.3">
      <c r="A13" s="575" t="s">
        <v>959</v>
      </c>
      <c r="B13" s="575"/>
      <c r="C13" s="575"/>
      <c r="D13" s="575"/>
      <c r="E13" s="575"/>
      <c r="F13" s="575"/>
      <c r="G13" s="575"/>
      <c r="H13" s="575"/>
    </row>
    <row r="14" spans="1:9" ht="38.25" customHeight="1" x14ac:dyDescent="0.25">
      <c r="A14" s="575" t="s">
        <v>977</v>
      </c>
      <c r="B14" s="575"/>
      <c r="C14" s="575"/>
      <c r="D14" s="575"/>
      <c r="E14" s="575"/>
      <c r="F14" s="575"/>
      <c r="G14" s="575"/>
      <c r="H14" s="575"/>
    </row>
    <row r="15" spans="1:9" ht="15.6" x14ac:dyDescent="0.3">
      <c r="B15" s="578"/>
      <c r="C15" s="578"/>
    </row>
    <row r="18" spans="6:6" ht="12.6" hidden="1" x14ac:dyDescent="0.25">
      <c r="F18" s="599" t="s">
        <v>978</v>
      </c>
    </row>
  </sheetData>
  <mergeCells count="10">
    <mergeCell ref="A12:H12"/>
    <mergeCell ref="A13:H13"/>
    <mergeCell ref="A14:H14"/>
    <mergeCell ref="B4:D4"/>
    <mergeCell ref="A5:H5"/>
    <mergeCell ref="A6:H6"/>
    <mergeCell ref="A7:A8"/>
    <mergeCell ref="B7:B8"/>
    <mergeCell ref="C7:E7"/>
    <mergeCell ref="F7:H7"/>
  </mergeCells>
  <phoneticPr fontId="7" type="noConversion"/>
  <conditionalFormatting sqref="B9:H11">
    <cfRule type="cellIs" dxfId="6" priority="1" operator="equal">
      <formula>0</formula>
    </cfRule>
  </conditionalFormatting>
  <hyperlinks>
    <hyperlink ref="I5" location="預告統計資料發布時間表!A1" display="回發布時間表" xr:uid="{F321A6C0-7414-44C1-8C33-41EC20F1CD79}"/>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4B5D9-4093-474A-950D-5B111E6B3EAD}">
  <dimension ref="A1:H38"/>
  <sheetViews>
    <sheetView view="pageBreakPreview" topLeftCell="A3" zoomScale="70" zoomScaleNormal="100" zoomScaleSheetLayoutView="70" workbookViewId="0">
      <selection activeCell="H5" sqref="H5"/>
    </sheetView>
  </sheetViews>
  <sheetFormatPr defaultRowHeight="12" x14ac:dyDescent="0.25"/>
  <cols>
    <col min="1" max="1" width="30.6640625" style="538" customWidth="1"/>
    <col min="2" max="2" width="41" style="538" customWidth="1"/>
    <col min="3" max="3" width="26" style="538" customWidth="1"/>
    <col min="4" max="4" width="8.33203125" style="538" customWidth="1"/>
    <col min="5" max="5" width="6.77734375" style="538" customWidth="1"/>
    <col min="6" max="6" width="12.21875" style="538" customWidth="1"/>
    <col min="7" max="7" width="13.77734375" style="538" customWidth="1"/>
    <col min="8" max="8" width="19.6640625" style="538" customWidth="1"/>
    <col min="9" max="16384" width="8.88671875" style="538"/>
  </cols>
  <sheetData>
    <row r="1" spans="1:8" s="350" customFormat="1" ht="31.5" hidden="1" customHeight="1" x14ac:dyDescent="0.6">
      <c r="A1" s="350" t="s">
        <v>933</v>
      </c>
      <c r="C1" s="350" t="s">
        <v>934</v>
      </c>
      <c r="D1" s="350" t="s">
        <v>935</v>
      </c>
      <c r="E1" s="579" t="s">
        <v>979</v>
      </c>
      <c r="F1" s="482"/>
      <c r="G1" s="483"/>
    </row>
    <row r="2" spans="1:8" s="350" customFormat="1" ht="28.5" hidden="1" customHeight="1" x14ac:dyDescent="0.3">
      <c r="A2" s="484" t="s">
        <v>980</v>
      </c>
      <c r="B2" s="530"/>
      <c r="C2" s="531"/>
      <c r="D2" s="350" t="s">
        <v>963</v>
      </c>
    </row>
    <row r="3" spans="1:8" ht="18" customHeight="1" thickTop="1" thickBot="1" x14ac:dyDescent="0.35">
      <c r="A3" s="532" t="s">
        <v>939</v>
      </c>
      <c r="B3" s="533"/>
      <c r="C3" s="534"/>
      <c r="D3" s="536" t="s">
        <v>663</v>
      </c>
      <c r="E3" s="600"/>
      <c r="F3" s="536" t="s">
        <v>940</v>
      </c>
      <c r="G3" s="537"/>
    </row>
    <row r="4" spans="1:8" ht="18" customHeight="1" thickTop="1" thickBot="1" x14ac:dyDescent="0.35">
      <c r="A4" s="539" t="s">
        <v>941</v>
      </c>
      <c r="B4" s="601" t="s">
        <v>942</v>
      </c>
      <c r="C4" s="602"/>
      <c r="D4" s="536" t="s">
        <v>943</v>
      </c>
      <c r="E4" s="600"/>
      <c r="F4" s="536" t="s">
        <v>981</v>
      </c>
      <c r="G4" s="537"/>
    </row>
    <row r="5" spans="1:8" ht="54" customHeight="1" thickTop="1" x14ac:dyDescent="0.25">
      <c r="A5" s="544" t="s">
        <v>982</v>
      </c>
      <c r="B5" s="544"/>
      <c r="C5" s="544"/>
      <c r="D5" s="544"/>
      <c r="E5" s="545"/>
      <c r="F5" s="545"/>
      <c r="G5" s="545"/>
      <c r="H5" s="56" t="s">
        <v>12</v>
      </c>
    </row>
    <row r="6" spans="1:8" ht="24" customHeight="1" thickBot="1" x14ac:dyDescent="0.35">
      <c r="A6" s="603" t="s">
        <v>966</v>
      </c>
      <c r="B6" s="603"/>
      <c r="C6" s="603"/>
      <c r="D6" s="603"/>
      <c r="E6" s="604"/>
      <c r="F6" s="604"/>
      <c r="G6" s="604"/>
      <c r="H6" s="549"/>
    </row>
    <row r="7" spans="1:8" s="555" customFormat="1" ht="66" customHeight="1" thickBot="1" x14ac:dyDescent="0.35">
      <c r="A7" s="550" t="s">
        <v>947</v>
      </c>
      <c r="B7" s="605" t="s">
        <v>814</v>
      </c>
      <c r="C7" s="606" t="s">
        <v>983</v>
      </c>
      <c r="D7" s="607"/>
      <c r="E7" s="608" t="s">
        <v>984</v>
      </c>
      <c r="F7" s="609"/>
      <c r="G7" s="609"/>
    </row>
    <row r="8" spans="1:8" s="561" customFormat="1" ht="120" customHeight="1" x14ac:dyDescent="0.3">
      <c r="A8" s="610" t="s">
        <v>814</v>
      </c>
      <c r="B8" s="595">
        <v>4</v>
      </c>
      <c r="C8" s="611">
        <v>0</v>
      </c>
      <c r="D8" s="559"/>
      <c r="E8" s="612">
        <v>4</v>
      </c>
      <c r="F8" s="613"/>
      <c r="G8" s="613"/>
    </row>
    <row r="9" spans="1:8" s="561" customFormat="1" ht="120" customHeight="1" x14ac:dyDescent="0.3">
      <c r="A9" s="614" t="s">
        <v>985</v>
      </c>
      <c r="B9" s="595">
        <v>3</v>
      </c>
      <c r="C9" s="615">
        <v>0</v>
      </c>
      <c r="D9" s="565"/>
      <c r="E9" s="612">
        <v>3</v>
      </c>
      <c r="F9" s="613"/>
      <c r="G9" s="613"/>
    </row>
    <row r="10" spans="1:8" s="561" customFormat="1" ht="120" customHeight="1" thickBot="1" x14ac:dyDescent="0.35">
      <c r="A10" s="616" t="s">
        <v>957</v>
      </c>
      <c r="B10" s="617">
        <v>1</v>
      </c>
      <c r="C10" s="618">
        <v>0</v>
      </c>
      <c r="D10" s="570"/>
      <c r="E10" s="619">
        <v>1</v>
      </c>
      <c r="F10" s="620"/>
      <c r="G10" s="620"/>
    </row>
    <row r="11" spans="1:8" s="288" customFormat="1" ht="53.25" customHeight="1" x14ac:dyDescent="0.3">
      <c r="A11" s="575" t="s">
        <v>986</v>
      </c>
      <c r="B11" s="575"/>
      <c r="C11" s="575"/>
      <c r="D11" s="575"/>
      <c r="E11" s="577"/>
      <c r="F11" s="577"/>
      <c r="G11" s="577"/>
      <c r="H11" s="574"/>
    </row>
    <row r="12" spans="1:8" s="576" customFormat="1" ht="18" customHeight="1" x14ac:dyDescent="0.3">
      <c r="A12" s="575" t="s">
        <v>959</v>
      </c>
      <c r="B12" s="575"/>
      <c r="C12" s="575"/>
      <c r="D12" s="575"/>
      <c r="E12" s="574"/>
      <c r="F12" s="574"/>
      <c r="G12" s="574"/>
      <c r="H12" s="574"/>
    </row>
    <row r="13" spans="1:8" ht="36" customHeight="1" x14ac:dyDescent="0.25">
      <c r="A13" s="575" t="s">
        <v>987</v>
      </c>
      <c r="B13" s="575"/>
      <c r="C13" s="575"/>
      <c r="D13" s="575"/>
      <c r="E13" s="574"/>
      <c r="F13" s="574"/>
      <c r="G13" s="574"/>
      <c r="H13" s="574"/>
    </row>
    <row r="14" spans="1:8" ht="15.6" x14ac:dyDescent="0.3">
      <c r="B14" s="578"/>
      <c r="C14" s="578"/>
    </row>
    <row r="38" spans="3:3" hidden="1" x14ac:dyDescent="0.25">
      <c r="C38" s="538" t="s">
        <v>968</v>
      </c>
    </row>
  </sheetData>
  <mergeCells count="17">
    <mergeCell ref="C10:D10"/>
    <mergeCell ref="E10:G10"/>
    <mergeCell ref="A11:G11"/>
    <mergeCell ref="A12:D12"/>
    <mergeCell ref="A13:D13"/>
    <mergeCell ref="C7:D7"/>
    <mergeCell ref="E7:G7"/>
    <mergeCell ref="C8:D8"/>
    <mergeCell ref="E8:G8"/>
    <mergeCell ref="C9:D9"/>
    <mergeCell ref="E9:G9"/>
    <mergeCell ref="D3:E3"/>
    <mergeCell ref="F3:G3"/>
    <mergeCell ref="D4:E4"/>
    <mergeCell ref="F4:G4"/>
    <mergeCell ref="A5:G5"/>
    <mergeCell ref="A6:G6"/>
  </mergeCells>
  <phoneticPr fontId="7" type="noConversion"/>
  <conditionalFormatting sqref="B8:G10">
    <cfRule type="cellIs" dxfId="5" priority="1" operator="equal">
      <formula>0</formula>
    </cfRule>
  </conditionalFormatting>
  <hyperlinks>
    <hyperlink ref="H5" location="預告統計資料發布時間表!A1" display="回發布時間表" xr:uid="{AFB5C71F-5917-4D56-ADB8-05DED533610D}"/>
  </hyperlinks>
  <printOptions horizontalCentered="1"/>
  <pageMargins left="0.74803149606299213" right="0.74803149606299213" top="0.59055118110236227" bottom="0.59055118110236227" header="0.31496062992125984" footer="0.31496062992125984"/>
  <pageSetup paperSize="9" scale="81"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A557-13E9-4CCA-850B-4B57091C4D7A}">
  <sheetPr>
    <pageSetUpPr fitToPage="1"/>
  </sheetPr>
  <dimension ref="A1:I25"/>
  <sheetViews>
    <sheetView view="pageBreakPreview" topLeftCell="A3" zoomScaleNormal="85" zoomScaleSheetLayoutView="100" workbookViewId="0">
      <selection activeCell="I5" sqref="I5"/>
    </sheetView>
  </sheetViews>
  <sheetFormatPr defaultRowHeight="12" x14ac:dyDescent="0.25"/>
  <cols>
    <col min="1" max="1" width="15.77734375" style="538" customWidth="1"/>
    <col min="2" max="8" width="19.6640625" style="538" customWidth="1"/>
    <col min="9" max="16384" width="8.88671875" style="538"/>
  </cols>
  <sheetData>
    <row r="1" spans="1:9" s="350" customFormat="1" ht="31.5" hidden="1" customHeight="1" x14ac:dyDescent="0.6">
      <c r="A1" s="350" t="s">
        <v>933</v>
      </c>
      <c r="C1" s="350" t="s">
        <v>934</v>
      </c>
      <c r="D1" s="350" t="s">
        <v>935</v>
      </c>
      <c r="E1" s="579" t="s">
        <v>988</v>
      </c>
      <c r="F1" s="482"/>
      <c r="G1" s="483"/>
    </row>
    <row r="2" spans="1:9" s="350" customFormat="1" ht="28.5" hidden="1" customHeight="1" x14ac:dyDescent="0.3">
      <c r="A2" s="484" t="s">
        <v>989</v>
      </c>
      <c r="B2" s="530"/>
      <c r="C2" s="531"/>
      <c r="D2" s="350" t="s">
        <v>990</v>
      </c>
    </row>
    <row r="3" spans="1:9" ht="18" customHeight="1" thickTop="1" thickBot="1" x14ac:dyDescent="0.35">
      <c r="A3" s="532" t="s">
        <v>939</v>
      </c>
      <c r="B3" s="533"/>
      <c r="C3" s="534"/>
      <c r="D3" s="534"/>
      <c r="F3" s="621" t="s">
        <v>663</v>
      </c>
      <c r="G3" s="536" t="s">
        <v>940</v>
      </c>
      <c r="H3" s="537"/>
    </row>
    <row r="4" spans="1:9" ht="18" customHeight="1" thickTop="1" thickBot="1" x14ac:dyDescent="0.35">
      <c r="A4" s="539" t="s">
        <v>941</v>
      </c>
      <c r="B4" s="601" t="s">
        <v>942</v>
      </c>
      <c r="C4" s="602"/>
      <c r="D4" s="602"/>
      <c r="E4" s="622"/>
      <c r="F4" s="621" t="s">
        <v>943</v>
      </c>
      <c r="G4" s="536" t="s">
        <v>991</v>
      </c>
      <c r="H4" s="537"/>
    </row>
    <row r="5" spans="1:9" ht="54" customHeight="1" thickTop="1" x14ac:dyDescent="0.25">
      <c r="A5" s="584" t="s">
        <v>992</v>
      </c>
      <c r="B5" s="584"/>
      <c r="C5" s="584"/>
      <c r="D5" s="584"/>
      <c r="E5" s="584"/>
      <c r="F5" s="584"/>
      <c r="G5" s="584"/>
      <c r="H5" s="584"/>
      <c r="I5" s="56" t="s">
        <v>12</v>
      </c>
    </row>
    <row r="6" spans="1:9" ht="24" customHeight="1" thickBot="1" x14ac:dyDescent="0.35">
      <c r="A6" s="547" t="s">
        <v>966</v>
      </c>
      <c r="B6" s="547"/>
      <c r="C6" s="547"/>
      <c r="D6" s="547"/>
      <c r="E6" s="547"/>
      <c r="F6" s="547"/>
      <c r="G6" s="547"/>
      <c r="H6" s="547"/>
    </row>
    <row r="7" spans="1:9" s="555" customFormat="1" ht="33" customHeight="1" x14ac:dyDescent="0.3">
      <c r="A7" s="623" t="s">
        <v>947</v>
      </c>
      <c r="B7" s="586" t="s">
        <v>814</v>
      </c>
      <c r="C7" s="587" t="s">
        <v>973</v>
      </c>
      <c r="D7" s="588"/>
      <c r="E7" s="589"/>
      <c r="F7" s="587" t="s">
        <v>974</v>
      </c>
      <c r="G7" s="588"/>
      <c r="H7" s="588"/>
    </row>
    <row r="8" spans="1:9" s="555" customFormat="1" ht="33" customHeight="1" thickBot="1" x14ac:dyDescent="0.35">
      <c r="A8" s="624"/>
      <c r="B8" s="591"/>
      <c r="C8" s="592" t="s">
        <v>822</v>
      </c>
      <c r="D8" s="592" t="s">
        <v>950</v>
      </c>
      <c r="E8" s="592" t="s">
        <v>951</v>
      </c>
      <c r="F8" s="592" t="s">
        <v>822</v>
      </c>
      <c r="G8" s="592" t="s">
        <v>950</v>
      </c>
      <c r="H8" s="593" t="s">
        <v>951</v>
      </c>
    </row>
    <row r="9" spans="1:9" s="555" customFormat="1" ht="45" customHeight="1" x14ac:dyDescent="0.3">
      <c r="A9" s="594" t="s">
        <v>814</v>
      </c>
      <c r="B9" s="625">
        <v>0</v>
      </c>
      <c r="C9" s="626">
        <v>0</v>
      </c>
      <c r="D9" s="626">
        <v>0</v>
      </c>
      <c r="E9" s="626">
        <v>0</v>
      </c>
      <c r="F9" s="626">
        <v>0</v>
      </c>
      <c r="G9" s="626">
        <v>0</v>
      </c>
      <c r="H9" s="626">
        <v>0</v>
      </c>
    </row>
    <row r="10" spans="1:9" s="555" customFormat="1" ht="45" customHeight="1" x14ac:dyDescent="0.3">
      <c r="A10" s="598" t="s">
        <v>955</v>
      </c>
      <c r="B10" s="625">
        <v>0</v>
      </c>
      <c r="C10" s="626">
        <v>0</v>
      </c>
      <c r="D10" s="626">
        <v>0</v>
      </c>
      <c r="E10" s="626">
        <v>0</v>
      </c>
      <c r="F10" s="626">
        <v>0</v>
      </c>
      <c r="G10" s="626">
        <v>0</v>
      </c>
      <c r="H10" s="626">
        <v>0</v>
      </c>
    </row>
    <row r="11" spans="1:9" s="555" customFormat="1" ht="45" customHeight="1" x14ac:dyDescent="0.3">
      <c r="A11" s="598" t="s">
        <v>956</v>
      </c>
      <c r="B11" s="625">
        <v>0</v>
      </c>
      <c r="C11" s="626">
        <v>0</v>
      </c>
      <c r="D11" s="626">
        <v>0</v>
      </c>
      <c r="E11" s="626">
        <v>0</v>
      </c>
      <c r="F11" s="626">
        <v>0</v>
      </c>
      <c r="G11" s="626">
        <v>0</v>
      </c>
      <c r="H11" s="626">
        <v>0</v>
      </c>
    </row>
    <row r="12" spans="1:9" s="561" customFormat="1" ht="45" customHeight="1" x14ac:dyDescent="0.3">
      <c r="A12" s="598" t="s">
        <v>957</v>
      </c>
      <c r="B12" s="595">
        <v>0</v>
      </c>
      <c r="C12" s="596">
        <v>0</v>
      </c>
      <c r="D12" s="596">
        <v>0</v>
      </c>
      <c r="E12" s="596">
        <v>0</v>
      </c>
      <c r="F12" s="597">
        <v>0</v>
      </c>
      <c r="G12" s="597">
        <v>0</v>
      </c>
      <c r="H12" s="597">
        <v>0</v>
      </c>
    </row>
    <row r="13" spans="1:9" s="561" customFormat="1" ht="6.75" customHeight="1" thickBot="1" x14ac:dyDescent="0.35">
      <c r="A13" s="598"/>
      <c r="B13" s="627"/>
      <c r="C13" s="628"/>
      <c r="D13" s="628"/>
      <c r="E13" s="629"/>
      <c r="F13" s="629"/>
      <c r="G13" s="629"/>
      <c r="H13" s="629"/>
    </row>
    <row r="14" spans="1:9" s="288" customFormat="1" ht="54" customHeight="1" x14ac:dyDescent="0.3">
      <c r="A14" s="572" t="s">
        <v>993</v>
      </c>
      <c r="B14" s="572"/>
      <c r="C14" s="572"/>
      <c r="D14" s="572"/>
      <c r="E14" s="572"/>
      <c r="F14" s="572"/>
      <c r="G14" s="572"/>
      <c r="H14" s="572"/>
    </row>
    <row r="15" spans="1:9" s="576" customFormat="1" ht="18" customHeight="1" x14ac:dyDescent="0.3">
      <c r="A15" s="575" t="s">
        <v>959</v>
      </c>
      <c r="B15" s="575"/>
      <c r="C15" s="575"/>
      <c r="D15" s="575"/>
      <c r="E15" s="575"/>
      <c r="F15" s="575"/>
      <c r="G15" s="575"/>
      <c r="H15" s="575"/>
    </row>
    <row r="16" spans="1:9" ht="35.25" customHeight="1" x14ac:dyDescent="0.25">
      <c r="A16" s="575" t="s">
        <v>977</v>
      </c>
      <c r="B16" s="575"/>
      <c r="C16" s="575"/>
      <c r="D16" s="575"/>
      <c r="E16" s="575"/>
      <c r="F16" s="575"/>
      <c r="G16" s="575"/>
      <c r="H16" s="575"/>
    </row>
    <row r="17" spans="1:7" ht="15.6" x14ac:dyDescent="0.3">
      <c r="B17" s="578"/>
      <c r="C17" s="578"/>
    </row>
    <row r="22" spans="1:7" hidden="1" x14ac:dyDescent="0.25">
      <c r="G22" s="538" t="s">
        <v>968</v>
      </c>
    </row>
    <row r="25" spans="1:7" ht="12.6" x14ac:dyDescent="0.25">
      <c r="A25" s="599"/>
    </row>
  </sheetData>
  <mergeCells count="11">
    <mergeCell ref="A14:H14"/>
    <mergeCell ref="A15:H15"/>
    <mergeCell ref="A16:H16"/>
    <mergeCell ref="G3:H3"/>
    <mergeCell ref="G4:H4"/>
    <mergeCell ref="A5:H5"/>
    <mergeCell ref="A6:H6"/>
    <mergeCell ref="A7:A8"/>
    <mergeCell ref="B7:B8"/>
    <mergeCell ref="C7:E7"/>
    <mergeCell ref="F7:H7"/>
  </mergeCells>
  <phoneticPr fontId="7" type="noConversion"/>
  <conditionalFormatting sqref="B9:H12">
    <cfRule type="cellIs" dxfId="4" priority="1" operator="equal">
      <formula>0</formula>
    </cfRule>
  </conditionalFormatting>
  <hyperlinks>
    <hyperlink ref="I5" location="預告統計資料發布時間表!A1" display="回發布時間表" xr:uid="{B21D55F4-E382-46EC-8CC2-B3231EF75B97}"/>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387FE-1D31-48B5-B8D0-2A6BCA96168E}">
  <sheetPr>
    <pageSetUpPr fitToPage="1"/>
  </sheetPr>
  <dimension ref="A1:H28"/>
  <sheetViews>
    <sheetView view="pageBreakPreview" topLeftCell="A3" zoomScaleNormal="60" zoomScaleSheetLayoutView="100" workbookViewId="0">
      <selection activeCell="G5" sqref="G5"/>
    </sheetView>
  </sheetViews>
  <sheetFormatPr defaultRowHeight="12" x14ac:dyDescent="0.25"/>
  <cols>
    <col min="1" max="1" width="30.6640625" style="538" customWidth="1"/>
    <col min="2" max="2" width="41" style="538" customWidth="1"/>
    <col min="3" max="3" width="32.21875" style="538" customWidth="1"/>
    <col min="4" max="4" width="14" style="538" customWidth="1"/>
    <col min="5" max="5" width="23.5546875" style="538" customWidth="1"/>
    <col min="6" max="8" width="19.6640625" style="538" customWidth="1"/>
    <col min="9" max="16384" width="8.88671875" style="538"/>
  </cols>
  <sheetData>
    <row r="1" spans="1:8" s="350" customFormat="1" ht="61.5" hidden="1" customHeight="1" x14ac:dyDescent="0.6">
      <c r="A1" s="350" t="s">
        <v>933</v>
      </c>
      <c r="C1" s="350" t="s">
        <v>934</v>
      </c>
      <c r="D1" s="350" t="s">
        <v>935</v>
      </c>
      <c r="E1" s="579" t="s">
        <v>994</v>
      </c>
      <c r="F1" s="482"/>
      <c r="G1" s="483"/>
    </row>
    <row r="2" spans="1:8" s="350" customFormat="1" ht="86.25" hidden="1" customHeight="1" x14ac:dyDescent="0.3">
      <c r="A2" s="484" t="s">
        <v>995</v>
      </c>
      <c r="B2" s="530"/>
      <c r="C2" s="531"/>
      <c r="D2" s="350" t="s">
        <v>990</v>
      </c>
    </row>
    <row r="3" spans="1:8" ht="18" customHeight="1" thickTop="1" thickBot="1" x14ac:dyDescent="0.35">
      <c r="A3" s="532" t="s">
        <v>939</v>
      </c>
      <c r="B3" s="533"/>
      <c r="C3" s="534"/>
      <c r="D3" s="621" t="s">
        <v>663</v>
      </c>
      <c r="E3" s="536" t="s">
        <v>940</v>
      </c>
      <c r="F3" s="537"/>
    </row>
    <row r="4" spans="1:8" ht="18" customHeight="1" thickTop="1" thickBot="1" x14ac:dyDescent="0.35">
      <c r="A4" s="539" t="s">
        <v>941</v>
      </c>
      <c r="B4" s="601" t="s">
        <v>942</v>
      </c>
      <c r="C4" s="602"/>
      <c r="D4" s="621" t="s">
        <v>943</v>
      </c>
      <c r="E4" s="536" t="s">
        <v>996</v>
      </c>
      <c r="F4" s="537"/>
    </row>
    <row r="5" spans="1:8" ht="54" customHeight="1" thickTop="1" x14ac:dyDescent="0.25">
      <c r="A5" s="544" t="s">
        <v>997</v>
      </c>
      <c r="B5" s="544"/>
      <c r="C5" s="544"/>
      <c r="D5" s="544"/>
      <c r="E5" s="545"/>
      <c r="F5" s="545"/>
      <c r="G5" s="56" t="s">
        <v>12</v>
      </c>
      <c r="H5" s="546"/>
    </row>
    <row r="6" spans="1:8" ht="24" customHeight="1" thickBot="1" x14ac:dyDescent="0.35">
      <c r="A6" s="547" t="s">
        <v>966</v>
      </c>
      <c r="B6" s="547"/>
      <c r="C6" s="547"/>
      <c r="D6" s="547"/>
      <c r="E6" s="548"/>
      <c r="F6" s="548"/>
      <c r="G6" s="549"/>
      <c r="H6" s="549"/>
    </row>
    <row r="7" spans="1:8" s="555" customFormat="1" ht="66" customHeight="1" thickBot="1" x14ac:dyDescent="0.35">
      <c r="A7" s="550" t="s">
        <v>947</v>
      </c>
      <c r="B7" s="630" t="s">
        <v>814</v>
      </c>
      <c r="C7" s="631" t="s">
        <v>950</v>
      </c>
      <c r="D7" s="632"/>
      <c r="E7" s="608" t="s">
        <v>951</v>
      </c>
      <c r="F7" s="609"/>
    </row>
    <row r="8" spans="1:8" s="555" customFormat="1" ht="45" customHeight="1" x14ac:dyDescent="0.3">
      <c r="A8" s="633" t="s">
        <v>998</v>
      </c>
      <c r="B8" s="625">
        <v>0</v>
      </c>
      <c r="C8" s="634">
        <v>0</v>
      </c>
      <c r="D8" s="634"/>
      <c r="E8" s="634">
        <v>0</v>
      </c>
      <c r="F8" s="634"/>
    </row>
    <row r="9" spans="1:8" s="555" customFormat="1" ht="45" customHeight="1" x14ac:dyDescent="0.3">
      <c r="A9" s="635" t="s">
        <v>955</v>
      </c>
      <c r="B9" s="625">
        <v>0</v>
      </c>
      <c r="C9" s="634">
        <v>0</v>
      </c>
      <c r="D9" s="634"/>
      <c r="E9" s="634">
        <v>0</v>
      </c>
      <c r="F9" s="634"/>
    </row>
    <row r="10" spans="1:8" s="555" customFormat="1" ht="45" customHeight="1" x14ac:dyDescent="0.3">
      <c r="A10" s="635" t="s">
        <v>956</v>
      </c>
      <c r="B10" s="625">
        <v>0</v>
      </c>
      <c r="C10" s="634">
        <v>0</v>
      </c>
      <c r="D10" s="634"/>
      <c r="E10" s="634">
        <v>0</v>
      </c>
      <c r="F10" s="634"/>
    </row>
    <row r="11" spans="1:8" s="561" customFormat="1" ht="45" customHeight="1" thickBot="1" x14ac:dyDescent="0.35">
      <c r="A11" s="635" t="s">
        <v>957</v>
      </c>
      <c r="B11" s="595">
        <v>0</v>
      </c>
      <c r="C11" s="634">
        <v>0</v>
      </c>
      <c r="D11" s="634"/>
      <c r="E11" s="636">
        <v>0</v>
      </c>
      <c r="F11" s="636"/>
    </row>
    <row r="12" spans="1:8" s="288" customFormat="1" ht="54.75" customHeight="1" x14ac:dyDescent="0.3">
      <c r="A12" s="572" t="s">
        <v>999</v>
      </c>
      <c r="B12" s="572"/>
      <c r="C12" s="572"/>
      <c r="D12" s="572"/>
      <c r="E12" s="573"/>
      <c r="F12" s="573"/>
      <c r="G12" s="574"/>
      <c r="H12" s="574"/>
    </row>
    <row r="13" spans="1:8" s="576" customFormat="1" ht="18" customHeight="1" x14ac:dyDescent="0.3">
      <c r="A13" s="575" t="s">
        <v>959</v>
      </c>
      <c r="B13" s="575"/>
      <c r="C13" s="575"/>
      <c r="D13" s="575"/>
      <c r="E13" s="574"/>
      <c r="F13" s="574"/>
      <c r="G13" s="574"/>
      <c r="H13" s="574"/>
    </row>
    <row r="14" spans="1:8" ht="36" customHeight="1" x14ac:dyDescent="0.25">
      <c r="A14" s="575" t="s">
        <v>977</v>
      </c>
      <c r="B14" s="575"/>
      <c r="C14" s="575"/>
      <c r="D14" s="575"/>
      <c r="E14" s="574"/>
      <c r="F14" s="574"/>
      <c r="G14" s="574"/>
      <c r="H14" s="574"/>
    </row>
    <row r="15" spans="1:8" ht="15.6" x14ac:dyDescent="0.3">
      <c r="B15" s="578"/>
      <c r="C15" s="578"/>
    </row>
    <row r="28" spans="3:3" hidden="1" x14ac:dyDescent="0.25">
      <c r="C28" s="538" t="s">
        <v>968</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7" type="noConversion"/>
  <conditionalFormatting sqref="B8:F11">
    <cfRule type="cellIs" dxfId="3" priority="1" operator="equal">
      <formula>0</formula>
    </cfRule>
  </conditionalFormatting>
  <hyperlinks>
    <hyperlink ref="G5" location="預告統計資料發布時間表!A1" display="回發布時間表" xr:uid="{65D5414F-CB3A-41AC-99FA-E2EEA51059C9}"/>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ECC0-E324-4BE8-8BC3-80973A9D069A}">
  <sheetPr>
    <pageSetUpPr fitToPage="1"/>
  </sheetPr>
  <dimension ref="A1:H29"/>
  <sheetViews>
    <sheetView view="pageBreakPreview" topLeftCell="A3" zoomScale="85" zoomScaleNormal="70" zoomScaleSheetLayoutView="85" workbookViewId="0">
      <selection activeCell="G5" sqref="G5"/>
    </sheetView>
  </sheetViews>
  <sheetFormatPr defaultColWidth="7.21875" defaultRowHeight="12" x14ac:dyDescent="0.25"/>
  <cols>
    <col min="1" max="1" width="35.5546875" style="538" customWidth="1"/>
    <col min="2" max="3" width="39.21875" style="538" customWidth="1"/>
    <col min="4" max="4" width="13.33203125" style="538" customWidth="1"/>
    <col min="5" max="5" width="23.5546875" style="538" customWidth="1"/>
    <col min="6" max="8" width="19.6640625" style="538" customWidth="1"/>
    <col min="9" max="16384" width="7.21875" style="538"/>
  </cols>
  <sheetData>
    <row r="1" spans="1:8" s="350" customFormat="1" ht="61.5" hidden="1" customHeight="1" x14ac:dyDescent="0.6">
      <c r="A1" s="350" t="s">
        <v>933</v>
      </c>
      <c r="C1" s="350" t="s">
        <v>934</v>
      </c>
      <c r="D1" s="350" t="s">
        <v>935</v>
      </c>
      <c r="E1" s="579" t="s">
        <v>994</v>
      </c>
      <c r="F1" s="482"/>
      <c r="G1" s="483"/>
    </row>
    <row r="2" spans="1:8" s="350" customFormat="1" ht="86.25" hidden="1" customHeight="1" x14ac:dyDescent="0.3">
      <c r="A2" s="484" t="s">
        <v>995</v>
      </c>
      <c r="B2" s="530"/>
      <c r="C2" s="531"/>
      <c r="D2" s="350" t="s">
        <v>990</v>
      </c>
    </row>
    <row r="3" spans="1:8" ht="18" customHeight="1" thickTop="1" thickBot="1" x14ac:dyDescent="0.35">
      <c r="A3" s="532" t="s">
        <v>939</v>
      </c>
      <c r="B3" s="533"/>
      <c r="C3" s="534"/>
      <c r="D3" s="621" t="s">
        <v>663</v>
      </c>
      <c r="E3" s="536" t="s">
        <v>940</v>
      </c>
      <c r="F3" s="537"/>
    </row>
    <row r="4" spans="1:8" ht="18" customHeight="1" thickTop="1" thickBot="1" x14ac:dyDescent="0.35">
      <c r="A4" s="539" t="s">
        <v>941</v>
      </c>
      <c r="B4" s="601" t="s">
        <v>942</v>
      </c>
      <c r="C4" s="602"/>
      <c r="D4" s="621" t="s">
        <v>943</v>
      </c>
      <c r="E4" s="536" t="s">
        <v>1000</v>
      </c>
      <c r="F4" s="537"/>
    </row>
    <row r="5" spans="1:8" ht="54" customHeight="1" thickTop="1" x14ac:dyDescent="0.25">
      <c r="A5" s="544" t="s">
        <v>1001</v>
      </c>
      <c r="B5" s="544"/>
      <c r="C5" s="544"/>
      <c r="D5" s="544"/>
      <c r="E5" s="545"/>
      <c r="F5" s="545"/>
      <c r="G5" s="56" t="s">
        <v>12</v>
      </c>
      <c r="H5" s="546"/>
    </row>
    <row r="6" spans="1:8" ht="24" customHeight="1" thickBot="1" x14ac:dyDescent="0.35">
      <c r="A6" s="603" t="s">
        <v>966</v>
      </c>
      <c r="B6" s="603"/>
      <c r="C6" s="603"/>
      <c r="D6" s="603"/>
      <c r="E6" s="604"/>
      <c r="F6" s="604"/>
      <c r="G6" s="549"/>
      <c r="H6" s="549"/>
    </row>
    <row r="7" spans="1:8" s="555" customFormat="1" ht="66" customHeight="1" thickBot="1" x14ac:dyDescent="0.35">
      <c r="A7" s="550" t="s">
        <v>1002</v>
      </c>
      <c r="B7" s="637" t="s">
        <v>1003</v>
      </c>
      <c r="C7" s="638" t="s">
        <v>1004</v>
      </c>
      <c r="D7" s="639"/>
      <c r="E7" s="640" t="s">
        <v>1005</v>
      </c>
      <c r="F7" s="641"/>
    </row>
    <row r="8" spans="1:8" s="561" customFormat="1" ht="52.5" customHeight="1" x14ac:dyDescent="0.3">
      <c r="A8" s="642" t="s">
        <v>1006</v>
      </c>
      <c r="B8" s="643">
        <v>40</v>
      </c>
      <c r="C8" s="644">
        <v>1</v>
      </c>
      <c r="D8" s="645"/>
      <c r="E8" s="644">
        <v>0</v>
      </c>
      <c r="F8" s="645"/>
    </row>
    <row r="9" spans="1:8" s="561" customFormat="1" ht="52.5" customHeight="1" x14ac:dyDescent="0.3">
      <c r="A9" s="642" t="s">
        <v>1007</v>
      </c>
      <c r="B9" s="643">
        <v>0</v>
      </c>
      <c r="C9" s="644">
        <v>0</v>
      </c>
      <c r="D9" s="645"/>
      <c r="E9" s="644">
        <v>0</v>
      </c>
      <c r="F9" s="645"/>
    </row>
    <row r="10" spans="1:8" s="561" customFormat="1" ht="52.5" customHeight="1" x14ac:dyDescent="0.3">
      <c r="A10" s="642" t="s">
        <v>1008</v>
      </c>
      <c r="B10" s="643">
        <v>0</v>
      </c>
      <c r="C10" s="644">
        <v>0</v>
      </c>
      <c r="D10" s="645"/>
      <c r="E10" s="644">
        <v>0</v>
      </c>
      <c r="F10" s="645"/>
    </row>
    <row r="11" spans="1:8" s="561" customFormat="1" ht="52.5" customHeight="1" x14ac:dyDescent="0.3">
      <c r="A11" s="642" t="s">
        <v>1009</v>
      </c>
      <c r="B11" s="643">
        <v>0</v>
      </c>
      <c r="C11" s="644">
        <v>0</v>
      </c>
      <c r="D11" s="645"/>
      <c r="E11" s="644">
        <v>0</v>
      </c>
      <c r="F11" s="645"/>
    </row>
    <row r="12" spans="1:8" s="561" customFormat="1" ht="52.5" customHeight="1" x14ac:dyDescent="0.3">
      <c r="A12" s="642" t="s">
        <v>1010</v>
      </c>
      <c r="B12" s="643">
        <v>14</v>
      </c>
      <c r="C12" s="644">
        <v>0</v>
      </c>
      <c r="D12" s="645"/>
      <c r="E12" s="644">
        <v>0</v>
      </c>
      <c r="F12" s="645"/>
    </row>
    <row r="13" spans="1:8" s="561" customFormat="1" ht="52.5" customHeight="1" thickBot="1" x14ac:dyDescent="0.35">
      <c r="A13" s="642" t="s">
        <v>1011</v>
      </c>
      <c r="B13" s="643">
        <v>0</v>
      </c>
      <c r="C13" s="644">
        <v>0</v>
      </c>
      <c r="D13" s="645"/>
      <c r="E13" s="646">
        <v>0</v>
      </c>
      <c r="F13" s="647"/>
    </row>
    <row r="14" spans="1:8" s="288" customFormat="1" ht="59.25" customHeight="1" x14ac:dyDescent="0.3">
      <c r="A14" s="572" t="s">
        <v>1012</v>
      </c>
      <c r="B14" s="572"/>
      <c r="C14" s="572"/>
      <c r="D14" s="572"/>
      <c r="E14" s="573"/>
      <c r="F14" s="573"/>
      <c r="G14" s="574"/>
      <c r="H14" s="574"/>
    </row>
    <row r="15" spans="1:8" s="576" customFormat="1" ht="18" customHeight="1" x14ac:dyDescent="0.3">
      <c r="A15" s="575" t="s">
        <v>959</v>
      </c>
      <c r="B15" s="575"/>
      <c r="C15" s="575"/>
      <c r="D15" s="575"/>
      <c r="E15" s="574"/>
      <c r="F15" s="574"/>
      <c r="G15" s="574"/>
      <c r="H15" s="574"/>
    </row>
    <row r="16" spans="1:8" ht="51.75" customHeight="1" x14ac:dyDescent="0.25">
      <c r="A16" s="575" t="s">
        <v>1013</v>
      </c>
      <c r="B16" s="575"/>
      <c r="C16" s="575"/>
      <c r="D16" s="575"/>
      <c r="E16" s="574"/>
      <c r="F16" s="574"/>
      <c r="G16" s="574"/>
      <c r="H16" s="574"/>
    </row>
    <row r="17" spans="2:3" ht="15.6" x14ac:dyDescent="0.3">
      <c r="B17" s="578"/>
      <c r="C17" s="578"/>
    </row>
    <row r="29" spans="2:3" hidden="1" x14ac:dyDescent="0.25">
      <c r="C29" s="538" t="s">
        <v>968</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7" type="noConversion"/>
  <conditionalFormatting sqref="B8:D13">
    <cfRule type="cellIs" dxfId="2" priority="3" operator="equal">
      <formula>0</formula>
    </cfRule>
  </conditionalFormatting>
  <conditionalFormatting sqref="E9:F11">
    <cfRule type="cellIs" dxfId="1" priority="2" operator="equal">
      <formula>0</formula>
    </cfRule>
  </conditionalFormatting>
  <conditionalFormatting sqref="E13:F13">
    <cfRule type="cellIs" dxfId="0" priority="1" operator="equal">
      <formula>0</formula>
    </cfRule>
  </conditionalFormatting>
  <hyperlinks>
    <hyperlink ref="G5" location="預告統計資料發布時間表!A1" display="回發布時間表" xr:uid="{78B26891-86D7-4549-B2DD-FCBF89EEEAB5}"/>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48</vt:i4>
      </vt:variant>
      <vt:variant>
        <vt:lpstr>具名範圍</vt:lpstr>
      </vt:variant>
      <vt:variant>
        <vt:i4>30</vt:i4>
      </vt:variant>
    </vt:vector>
  </HeadingPairs>
  <TitlesOfParts>
    <vt:vector size="78" baseType="lpstr">
      <vt:lpstr>預告統計資料發布時間表</vt:lpstr>
      <vt:lpstr>公庫收支</vt:lpstr>
      <vt:lpstr>資源回收量(114年1月起)</vt:lpstr>
      <vt:lpstr>一般垃圾及廚餘清理狀況(114年1月起)</vt:lpstr>
      <vt:lpstr>路外停車位概況(114年第1季起)</vt:lpstr>
      <vt:lpstr>路邊停車位概況(114年第1季起)</vt:lpstr>
      <vt:lpstr>路外停車位概況－身心障礙者專用停車位(114年第1季起)</vt:lpstr>
      <vt:lpstr>路邊停車位概況－身心障礙者專用停車位(114年第1季起)</vt:lpstr>
      <vt:lpstr>路外停車位概況－電動汽車充電專用停車位(114年第1季起)</vt:lpstr>
      <vt:lpstr>路邊停車位概況－電動汽車充電專用停車位(114年第1季起)</vt:lpstr>
      <vt:lpstr>孕婦及育有六歲以下兒童者停車位概況(114年第1季起)</vt:lpstr>
      <vt:lpstr>獨居老人服務概況(114年第1季起)</vt:lpstr>
      <vt:lpstr>推行社區發展工作概況</vt:lpstr>
      <vt:lpstr>環保人員概況(114年上半年起)</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農耕土地面積</vt:lpstr>
      <vt:lpstr>天然災害水土保持設施損失情形</vt:lpstr>
      <vt:lpstr>公庫-11412</vt:lpstr>
      <vt:lpstr>資收-11412</vt:lpstr>
      <vt:lpstr>垃圾-11412</vt:lpstr>
      <vt:lpstr>環保人員-114下</vt:lpstr>
      <vt:lpstr>垃圾車-114下</vt:lpstr>
      <vt:lpstr>垃圾場-114下</vt:lpstr>
      <vt:lpstr>路外-114-4</vt:lpstr>
      <vt:lpstr>路邊-114-4</vt:lpstr>
      <vt:lpstr>路外-身障-114-4</vt:lpstr>
      <vt:lpstr>路邊-身障-114-4</vt:lpstr>
      <vt:lpstr>路外-電車-114-4</vt:lpstr>
      <vt:lpstr>路邊-電車-114-4</vt:lpstr>
      <vt:lpstr>婦幼-114-4</vt:lpstr>
      <vt:lpstr>公墓設施使用概況!OLE_LINK1</vt:lpstr>
      <vt:lpstr>'婦幼-114-4'!pp</vt:lpstr>
      <vt:lpstr>'路外-114-4'!pp</vt:lpstr>
      <vt:lpstr>'路外-身障-114-4'!pp</vt:lpstr>
      <vt:lpstr>'路外-電車-114-4'!pp</vt:lpstr>
      <vt:lpstr>'路邊-114-4'!pp</vt:lpstr>
      <vt:lpstr>'路邊-身障-114-4'!pp</vt:lpstr>
      <vt:lpstr>'路邊-電車-114-4'!pp</vt:lpstr>
      <vt:lpstr>'公庫-11412'!Print_Area</vt:lpstr>
      <vt:lpstr>公庫收支!Print_Area</vt:lpstr>
      <vt:lpstr>寺廟登記概況!Print_Area</vt:lpstr>
      <vt:lpstr>'垃圾-11412'!Print_Area</vt:lpstr>
      <vt:lpstr>'垃圾車-114下'!Print_Area</vt:lpstr>
      <vt:lpstr>'垃圾場-114下'!Print_Area</vt:lpstr>
      <vt:lpstr>宗教財團法人概況!Print_Area</vt:lpstr>
      <vt:lpstr>宗教團體興辦公益慈善及社會教化事業概況!Print_Area</vt:lpstr>
      <vt:lpstr>'婦幼-114-4'!Print_Area</vt:lpstr>
      <vt:lpstr>'教會（堂）概況'!Print_Area</vt:lpstr>
      <vt:lpstr>'資收-11412'!Print_Area</vt:lpstr>
      <vt:lpstr>'路外-114-4'!Print_Area</vt:lpstr>
      <vt:lpstr>'路外-身障-114-4'!Print_Area</vt:lpstr>
      <vt:lpstr>'路外-電車-114-4'!Print_Area</vt:lpstr>
      <vt:lpstr>'路邊-114-4'!Print_Area</vt:lpstr>
      <vt:lpstr>'路邊-身障-114-4'!Print_Area</vt:lpstr>
      <vt:lpstr>'路邊-電車-114-4'!Print_Area</vt:lpstr>
      <vt:lpstr>調解委員會組織概況!Print_Area</vt:lpstr>
      <vt:lpstr>辦理調解業務概況!Print_Area</vt:lpstr>
      <vt:lpstr>'環保人員-114下'!Print_Area</vt:lpstr>
      <vt:lpstr>'公庫-11412'!Print_Titles</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海端鄉公所 13</cp:lastModifiedBy>
  <cp:lastPrinted>2022-04-28T00:40:14Z</cp:lastPrinted>
  <dcterms:created xsi:type="dcterms:W3CDTF">2013-06-27T07:16:06Z</dcterms:created>
  <dcterms:modified xsi:type="dcterms:W3CDTF">2026-01-28T03:21:33Z</dcterms:modified>
</cp:coreProperties>
</file>